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<sst xmlns="http://schemas.openxmlformats.org/spreadsheetml/2006/main" count="826" uniqueCount="286">
  <si>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</si>
  <si>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</si>
  <si>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</si>
  <si>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</si>
  <si>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</si>
  <si>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</si>
  <si>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</si>
  <si>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</si>
  <si>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</si>
  <si>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</si>
  <si>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</si>
  <si>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</si>
  <si>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</si>
  <si>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</si>
  <si>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</si>
  <si>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</si>
  <si>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</si>
  <si>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</si>
  <si>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</si>
  <si>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</si>
  <si>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</si>
  <si>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</si>
  <si>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</si>
  <si>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</si>
  <si>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</si>
  <si>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</si>
  <si>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</si>
  <si>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</si>
  <si>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</si>
  <si>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</si>
  <si>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</si>
  <si>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</si>
  <si>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</si>
  <si>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</si>
  <si>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</si>
  <si>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</si>
  <si>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</si>
  <si>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</si>
  <si>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</si>
  <si>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</si>
  <si>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</si>
  <si>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</si>
  <si>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</si>
  <si>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</si>
  <si>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</si>
  <si>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</si>
  <si>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</si>
  <si>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</si>
  <si>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</si>
  <si>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</si>
  <si>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</si>
  <si>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</si>
  <si>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</si>
  <si>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</si>
  <si>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</si>
  <si>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</si>
  <si>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</si>
  <si>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</si>
  <si>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</si>
  <si>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</si>
  <si>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</si>
  <si>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</si>
  <si>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</si>
  <si>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</si>
  <si>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</si>
  <si>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</si>
  <si>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</si>
  <si>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</si>
  <si>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</si>
  <si>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</si>
  <si>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</si>
  <si>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</si>
  <si>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</si>
  <si>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</si>
  <si>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</si>
  <si>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</si>
  <si>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</si>
  <si>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</si>
  <si>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</si>
  <si>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</si>
  <si>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</si>
  <si>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</si>
  <si>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</si>
  <si>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</si>
  <si>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</si>
  <si>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</si>
  <si>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</si>
  <si>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</si>
  <si>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</si>
  <si>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</si>
  <si>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</si>
  <si>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</si>
  <si>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</si>
  <si>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</si>
  <si>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</si>
  <si>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</si>
  <si>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</si>
  <si>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</si>
  <si>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</si>
  <si>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</si>
  <si>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</si>
  <si>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</si>
  <si>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</si>
  <si>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</si>
  <si>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</si>
  <si>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</si>
  <si>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</si>
  <si>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</si>
  <si>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</si>
  <si>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</si>
  <si>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</si>
  <si>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</si>
  <si>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</si>
  <si>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</si>
  <si>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</si>
  <si>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</si>
  <si>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</si>
  <si>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</si>
  <si>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</si>
  <si>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</si>
  <si>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</si>
  <si>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</si>
  <si>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</si>
  <si>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</si>
  <si>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</si>
  <si>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</si>
  <si>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</si>
  <si>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</si>
  <si>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</si>
  <si>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</si>
  <si>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</si>
  <si>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</si>
  <si>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</si>
  <si>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</si>
  <si>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</si>
  <si>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</si>
  <si>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</si>
  <si>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</si>
  <si>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</si>
  <si>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</si>
  <si>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</si>
  <si>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</si>
  <si>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</si>
  <si>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</si>
  <si>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</si>
  <si>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</si>
  <si>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</si>
  <si>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</si>
  <si>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</si>
  <si>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</si>
  <si>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</si>
  <si>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</si>
  <si>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</si>
  <si>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</si>
  <si>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</si>
  <si>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</si>
  <si>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</si>
  <si>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</si>
  <si>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</si>
  <si>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</si>
  <si>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</si>
  <si>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</si>
  <si>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</si>
  <si>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</si>
  <si>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</si>
  <si>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</si>
  <si>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</si>
  <si>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</si>
  <si>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</si>
  <si>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</si>
  <si>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</si>
  <si>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</si>
  <si>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</si>
  <si>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</si>
  <si>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</si>
  <si>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</si>
  <si>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</si>
  <si>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</si>
  <si>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</si>
  <si>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</si>
  <si>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</si>
  <si>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</si>
  <si>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</si>
  <si>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</si>
  <si>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</si>
  <si>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</si>
  <si>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</si>
  <si>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</si>
  <si>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</si>
  <si>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</si>
  <si>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</si>
  <si>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</si>
  <si>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</si>
  <si>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</si>
  <si>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</si>
  <si>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</si>
  <si>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</si>
  <si>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</si>
  <si>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</si>
  <si>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</si>
  <si>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</si>
  <si>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</si>
  <si>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</si>
  <si>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</si>
  <si>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</si>
  <si>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</si>
  <si>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</si>
  <si>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</si>
  <si>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</si>
  <si>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</si>
  <si>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</si>
  <si>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</si>
  <si>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</si>
  <si>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</si>
  <si>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</si>
  <si>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</si>
  <si>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</si>
  <si>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</si>
  <si>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</si>
  <si>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</si>
  <si>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</si>
  <si>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</si>
  <si>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</si>
  <si>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</si>
  <si>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</si>
  <si>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</si>
  <si>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</si>
  <si>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</si>
  <si>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</si>
  <si>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</si>
  <si>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</si>
  <si>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</si>
  <si>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</si>
  <si>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</si>
  <si>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</si>
  <si>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</si>
  <si>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</si>
  <si>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</si>
  <si>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</si>
  <si>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</si>
  <si>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</si>
  <si>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</si>
  <si>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</si>
  <si>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</si>
  <si>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</si>
  <si>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</si>
  <si>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</si>
  <si>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</si>
  <si>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</si>
  <si>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</si>
  <si>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</si>
  <si>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</si>
  <si>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</si>
  <si>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</si>
  <si>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</si>
  <si>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</si>
  <si>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</si>
  <si>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</si>
  <si>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</si>
  <si>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</si>
  <si>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</si>
  <si>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</si>
  <si>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</si>
  <si>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</si>
  <si>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</si>
  <si>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</si>
  <si>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</si>
  <si>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</si>
  <si>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</si>
  <si>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</si>
  <si>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</si>
  <si>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</si>
  <si>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</si>
  <si>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</si>
  <si>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</si>
  <si>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</si>
  <si>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</si>
  <si>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</si>
  <si>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</si>
  <si>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</si>
  <si>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</si>
  <si>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</si>
  <si>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30</t>
  </si>
  <si>
    <t>июля</t>
  </si>
  <si>
    <t>30.06.2015</t>
  </si>
  <si>
    <t>июня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</si>
</sst>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29">
      <selection activeCell="BF63" sqref="BF63:BL63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283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270</v>
      </c>
      <c r="BA7" s="253"/>
      <c r="BB7" s="253"/>
      <c r="BC7" s="23" t="s">
        <v>1</v>
      </c>
      <c r="CH7" s="21" t="s">
        <v>2</v>
      </c>
      <c r="CJ7" s="254" t="s">
        <v>284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274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271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275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272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273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276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09">
        <f>SUM(AY41)</f>
        <v>2085100</v>
      </c>
      <c r="AZ21" s="210"/>
      <c r="BA21" s="210"/>
      <c r="BB21" s="210"/>
      <c r="BC21" s="210"/>
      <c r="BD21" s="210"/>
      <c r="BE21" s="211"/>
      <c r="BF21" s="209">
        <v>1149882.66</v>
      </c>
      <c r="BG21" s="210"/>
      <c r="BH21" s="210"/>
      <c r="BI21" s="210"/>
      <c r="BJ21" s="210"/>
      <c r="BK21" s="210"/>
      <c r="BL21" s="211"/>
      <c r="BM21" s="227" t="s">
        <v>277</v>
      </c>
      <c r="BN21" s="210"/>
      <c r="BO21" s="210"/>
      <c r="BP21" s="210"/>
      <c r="BQ21" s="210"/>
      <c r="BR21" s="210"/>
      <c r="BS21" s="211"/>
      <c r="BT21" s="227" t="s">
        <v>277</v>
      </c>
      <c r="BU21" s="210"/>
      <c r="BV21" s="210"/>
      <c r="BW21" s="210"/>
      <c r="BX21" s="210"/>
      <c r="BY21" s="210"/>
      <c r="BZ21" s="211"/>
      <c r="CA21" s="227" t="s">
        <v>277</v>
      </c>
      <c r="CB21" s="210"/>
      <c r="CC21" s="210"/>
      <c r="CD21" s="210"/>
      <c r="CE21" s="210"/>
      <c r="CF21" s="210"/>
      <c r="CG21" s="211"/>
      <c r="CH21" s="209">
        <f>SUM(BF21)</f>
        <v>1149882.66</v>
      </c>
      <c r="CI21" s="210"/>
      <c r="CJ21" s="210"/>
      <c r="CK21" s="210"/>
      <c r="CL21" s="210"/>
      <c r="CM21" s="210"/>
      <c r="CN21" s="211"/>
      <c r="CO21" s="209">
        <f>SUM(CO41)</f>
        <v>935217.3400000001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277</v>
      </c>
      <c r="AZ22" s="71"/>
      <c r="BA22" s="71"/>
      <c r="BB22" s="71"/>
      <c r="BC22" s="71"/>
      <c r="BD22" s="71"/>
      <c r="BE22" s="71"/>
      <c r="BF22" s="147" t="s">
        <v>277</v>
      </c>
      <c r="BG22" s="148"/>
      <c r="BH22" s="148"/>
      <c r="BI22" s="148"/>
      <c r="BJ22" s="148"/>
      <c r="BK22" s="148"/>
      <c r="BL22" s="149"/>
      <c r="BM22" s="147" t="s">
        <v>277</v>
      </c>
      <c r="BN22" s="148"/>
      <c r="BO22" s="148"/>
      <c r="BP22" s="148"/>
      <c r="BQ22" s="148"/>
      <c r="BR22" s="148"/>
      <c r="BS22" s="149"/>
      <c r="BT22" s="147" t="s">
        <v>277</v>
      </c>
      <c r="BU22" s="148"/>
      <c r="BV22" s="148"/>
      <c r="BW22" s="148"/>
      <c r="BX22" s="148"/>
      <c r="BY22" s="148"/>
      <c r="BZ22" s="149"/>
      <c r="CA22" s="147" t="s">
        <v>277</v>
      </c>
      <c r="CB22" s="148"/>
      <c r="CC22" s="148"/>
      <c r="CD22" s="148"/>
      <c r="CE22" s="148"/>
      <c r="CF22" s="148"/>
      <c r="CG22" s="149"/>
      <c r="CH22" s="147" t="s">
        <v>277</v>
      </c>
      <c r="CI22" s="148"/>
      <c r="CJ22" s="148"/>
      <c r="CK22" s="148"/>
      <c r="CL22" s="148"/>
      <c r="CM22" s="148"/>
      <c r="CN22" s="149"/>
      <c r="CO22" s="147" t="s">
        <v>277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277</v>
      </c>
      <c r="AZ23" s="39"/>
      <c r="BA23" s="39"/>
      <c r="BB23" s="39"/>
      <c r="BC23" s="39"/>
      <c r="BD23" s="39"/>
      <c r="BE23" s="40"/>
      <c r="BF23" s="38" t="s">
        <v>277</v>
      </c>
      <c r="BG23" s="39"/>
      <c r="BH23" s="39"/>
      <c r="BI23" s="39"/>
      <c r="BJ23" s="39"/>
      <c r="BK23" s="39"/>
      <c r="BL23" s="40"/>
      <c r="BM23" s="38" t="s">
        <v>277</v>
      </c>
      <c r="BN23" s="39"/>
      <c r="BO23" s="39"/>
      <c r="BP23" s="39"/>
      <c r="BQ23" s="39"/>
      <c r="BR23" s="39"/>
      <c r="BS23" s="40"/>
      <c r="BT23" s="38" t="s">
        <v>277</v>
      </c>
      <c r="BU23" s="39"/>
      <c r="BV23" s="39"/>
      <c r="BW23" s="39"/>
      <c r="BX23" s="39"/>
      <c r="BY23" s="39"/>
      <c r="BZ23" s="40"/>
      <c r="CA23" s="38" t="s">
        <v>277</v>
      </c>
      <c r="CB23" s="39"/>
      <c r="CC23" s="39"/>
      <c r="CD23" s="39"/>
      <c r="CE23" s="39"/>
      <c r="CF23" s="39"/>
      <c r="CG23" s="40"/>
      <c r="CH23" s="38" t="s">
        <v>277</v>
      </c>
      <c r="CI23" s="39"/>
      <c r="CJ23" s="39"/>
      <c r="CK23" s="39"/>
      <c r="CL23" s="39"/>
      <c r="CM23" s="39"/>
      <c r="CN23" s="40"/>
      <c r="CO23" s="38" t="s">
        <v>277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277</v>
      </c>
      <c r="AZ25" s="148"/>
      <c r="BA25" s="148"/>
      <c r="BB25" s="148"/>
      <c r="BC25" s="148"/>
      <c r="BD25" s="148"/>
      <c r="BE25" s="149"/>
      <c r="BF25" s="147" t="s">
        <v>277</v>
      </c>
      <c r="BG25" s="148"/>
      <c r="BH25" s="148"/>
      <c r="BI25" s="148"/>
      <c r="BJ25" s="148"/>
      <c r="BK25" s="148"/>
      <c r="BL25" s="149"/>
      <c r="BM25" s="147" t="s">
        <v>277</v>
      </c>
      <c r="BN25" s="148"/>
      <c r="BO25" s="148"/>
      <c r="BP25" s="148"/>
      <c r="BQ25" s="148"/>
      <c r="BR25" s="148"/>
      <c r="BS25" s="149"/>
      <c r="BT25" s="147" t="s">
        <v>277</v>
      </c>
      <c r="BU25" s="148"/>
      <c r="BV25" s="148"/>
      <c r="BW25" s="148"/>
      <c r="BX25" s="148"/>
      <c r="BY25" s="148"/>
      <c r="BZ25" s="149"/>
      <c r="CA25" s="147" t="s">
        <v>277</v>
      </c>
      <c r="CB25" s="148"/>
      <c r="CC25" s="148"/>
      <c r="CD25" s="148"/>
      <c r="CE25" s="148"/>
      <c r="CF25" s="148"/>
      <c r="CG25" s="149"/>
      <c r="CH25" s="147" t="s">
        <v>277</v>
      </c>
      <c r="CI25" s="148"/>
      <c r="CJ25" s="148"/>
      <c r="CK25" s="148"/>
      <c r="CL25" s="148"/>
      <c r="CM25" s="148"/>
      <c r="CN25" s="149"/>
      <c r="CO25" s="147" t="s">
        <v>277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277</v>
      </c>
      <c r="AZ26" s="148"/>
      <c r="BA26" s="148"/>
      <c r="BB26" s="148"/>
      <c r="BC26" s="148"/>
      <c r="BD26" s="148"/>
      <c r="BE26" s="149"/>
      <c r="BF26" s="147" t="s">
        <v>277</v>
      </c>
      <c r="BG26" s="148"/>
      <c r="BH26" s="148"/>
      <c r="BI26" s="148"/>
      <c r="BJ26" s="148"/>
      <c r="BK26" s="148"/>
      <c r="BL26" s="149"/>
      <c r="BM26" s="147" t="s">
        <v>277</v>
      </c>
      <c r="BN26" s="148"/>
      <c r="BO26" s="148"/>
      <c r="BP26" s="148"/>
      <c r="BQ26" s="148"/>
      <c r="BR26" s="148"/>
      <c r="BS26" s="149"/>
      <c r="BT26" s="147" t="s">
        <v>277</v>
      </c>
      <c r="BU26" s="148"/>
      <c r="BV26" s="148"/>
      <c r="BW26" s="148"/>
      <c r="BX26" s="148"/>
      <c r="BY26" s="148"/>
      <c r="BZ26" s="149"/>
      <c r="CA26" s="147" t="s">
        <v>277</v>
      </c>
      <c r="CB26" s="148"/>
      <c r="CC26" s="148"/>
      <c r="CD26" s="148"/>
      <c r="CE26" s="148"/>
      <c r="CF26" s="148"/>
      <c r="CG26" s="149"/>
      <c r="CH26" s="147" t="s">
        <v>277</v>
      </c>
      <c r="CI26" s="148"/>
      <c r="CJ26" s="148"/>
      <c r="CK26" s="148"/>
      <c r="CL26" s="148"/>
      <c r="CM26" s="148"/>
      <c r="CN26" s="149"/>
      <c r="CO26" s="147" t="s">
        <v>277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277</v>
      </c>
      <c r="AZ27" s="148"/>
      <c r="BA27" s="148"/>
      <c r="BB27" s="148"/>
      <c r="BC27" s="148"/>
      <c r="BD27" s="148"/>
      <c r="BE27" s="149"/>
      <c r="BF27" s="147" t="s">
        <v>277</v>
      </c>
      <c r="BG27" s="148"/>
      <c r="BH27" s="148"/>
      <c r="BI27" s="148"/>
      <c r="BJ27" s="148"/>
      <c r="BK27" s="148"/>
      <c r="BL27" s="149"/>
      <c r="BM27" s="147" t="s">
        <v>277</v>
      </c>
      <c r="BN27" s="148"/>
      <c r="BO27" s="148"/>
      <c r="BP27" s="148"/>
      <c r="BQ27" s="148"/>
      <c r="BR27" s="148"/>
      <c r="BS27" s="149"/>
      <c r="BT27" s="147" t="s">
        <v>277</v>
      </c>
      <c r="BU27" s="148"/>
      <c r="BV27" s="148"/>
      <c r="BW27" s="148"/>
      <c r="BX27" s="148"/>
      <c r="BY27" s="148"/>
      <c r="BZ27" s="149"/>
      <c r="CA27" s="147" t="s">
        <v>277</v>
      </c>
      <c r="CB27" s="148"/>
      <c r="CC27" s="148"/>
      <c r="CD27" s="148"/>
      <c r="CE27" s="148"/>
      <c r="CF27" s="148"/>
      <c r="CG27" s="149"/>
      <c r="CH27" s="147" t="s">
        <v>277</v>
      </c>
      <c r="CI27" s="148"/>
      <c r="CJ27" s="148"/>
      <c r="CK27" s="148"/>
      <c r="CL27" s="148"/>
      <c r="CM27" s="148"/>
      <c r="CN27" s="149"/>
      <c r="CO27" s="147" t="s">
        <v>277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277</v>
      </c>
      <c r="AZ28" s="39"/>
      <c r="BA28" s="39"/>
      <c r="BB28" s="39"/>
      <c r="BC28" s="39"/>
      <c r="BD28" s="39"/>
      <c r="BE28" s="40"/>
      <c r="BF28" s="38" t="s">
        <v>277</v>
      </c>
      <c r="BG28" s="39"/>
      <c r="BH28" s="39"/>
      <c r="BI28" s="39"/>
      <c r="BJ28" s="39"/>
      <c r="BK28" s="39"/>
      <c r="BL28" s="40"/>
      <c r="BM28" s="38" t="s">
        <v>277</v>
      </c>
      <c r="BN28" s="39"/>
      <c r="BO28" s="39"/>
      <c r="BP28" s="39"/>
      <c r="BQ28" s="39"/>
      <c r="BR28" s="39"/>
      <c r="BS28" s="40"/>
      <c r="BT28" s="38" t="s">
        <v>277</v>
      </c>
      <c r="BU28" s="39"/>
      <c r="BV28" s="39"/>
      <c r="BW28" s="39"/>
      <c r="BX28" s="39"/>
      <c r="BY28" s="39"/>
      <c r="BZ28" s="40"/>
      <c r="CA28" s="38" t="s">
        <v>277</v>
      </c>
      <c r="CB28" s="39"/>
      <c r="CC28" s="39"/>
      <c r="CD28" s="39"/>
      <c r="CE28" s="39"/>
      <c r="CF28" s="39"/>
      <c r="CG28" s="40"/>
      <c r="CH28" s="38" t="s">
        <v>277</v>
      </c>
      <c r="CI28" s="39"/>
      <c r="CJ28" s="39"/>
      <c r="CK28" s="39"/>
      <c r="CL28" s="39"/>
      <c r="CM28" s="39"/>
      <c r="CN28" s="40"/>
      <c r="CO28" s="38" t="s">
        <v>277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277</v>
      </c>
      <c r="AZ31" s="148"/>
      <c r="BA31" s="148"/>
      <c r="BB31" s="148"/>
      <c r="BC31" s="148"/>
      <c r="BD31" s="148"/>
      <c r="BE31" s="149"/>
      <c r="BF31" s="147" t="s">
        <v>277</v>
      </c>
      <c r="BG31" s="148"/>
      <c r="BH31" s="148"/>
      <c r="BI31" s="148"/>
      <c r="BJ31" s="148"/>
      <c r="BK31" s="148"/>
      <c r="BL31" s="149"/>
      <c r="BM31" s="147" t="s">
        <v>277</v>
      </c>
      <c r="BN31" s="148"/>
      <c r="BO31" s="148"/>
      <c r="BP31" s="148"/>
      <c r="BQ31" s="148"/>
      <c r="BR31" s="148"/>
      <c r="BS31" s="149"/>
      <c r="BT31" s="147" t="s">
        <v>277</v>
      </c>
      <c r="BU31" s="148"/>
      <c r="BV31" s="148"/>
      <c r="BW31" s="148"/>
      <c r="BX31" s="148"/>
      <c r="BY31" s="148"/>
      <c r="BZ31" s="149"/>
      <c r="CA31" s="147" t="s">
        <v>277</v>
      </c>
      <c r="CB31" s="148"/>
      <c r="CC31" s="148"/>
      <c r="CD31" s="148"/>
      <c r="CE31" s="148"/>
      <c r="CF31" s="148"/>
      <c r="CG31" s="149"/>
      <c r="CH31" s="147" t="s">
        <v>277</v>
      </c>
      <c r="CI31" s="148"/>
      <c r="CJ31" s="148"/>
      <c r="CK31" s="148"/>
      <c r="CL31" s="148"/>
      <c r="CM31" s="148"/>
      <c r="CN31" s="149"/>
      <c r="CO31" s="147" t="s">
        <v>277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277</v>
      </c>
      <c r="AZ32" s="148"/>
      <c r="BA32" s="148"/>
      <c r="BB32" s="148"/>
      <c r="BC32" s="148"/>
      <c r="BD32" s="148"/>
      <c r="BE32" s="149"/>
      <c r="BF32" s="147" t="s">
        <v>277</v>
      </c>
      <c r="BG32" s="148"/>
      <c r="BH32" s="148"/>
      <c r="BI32" s="148"/>
      <c r="BJ32" s="148"/>
      <c r="BK32" s="148"/>
      <c r="BL32" s="149"/>
      <c r="BM32" s="147" t="s">
        <v>277</v>
      </c>
      <c r="BN32" s="148"/>
      <c r="BO32" s="148"/>
      <c r="BP32" s="148"/>
      <c r="BQ32" s="148"/>
      <c r="BR32" s="148"/>
      <c r="BS32" s="149"/>
      <c r="BT32" s="147" t="s">
        <v>277</v>
      </c>
      <c r="BU32" s="148"/>
      <c r="BV32" s="148"/>
      <c r="BW32" s="148"/>
      <c r="BX32" s="148"/>
      <c r="BY32" s="148"/>
      <c r="BZ32" s="149"/>
      <c r="CA32" s="147" t="s">
        <v>277</v>
      </c>
      <c r="CB32" s="148"/>
      <c r="CC32" s="148"/>
      <c r="CD32" s="148"/>
      <c r="CE32" s="148"/>
      <c r="CF32" s="148"/>
      <c r="CG32" s="149"/>
      <c r="CH32" s="147" t="s">
        <v>277</v>
      </c>
      <c r="CI32" s="148"/>
      <c r="CJ32" s="148"/>
      <c r="CK32" s="148"/>
      <c r="CL32" s="148"/>
      <c r="CM32" s="148"/>
      <c r="CN32" s="149"/>
      <c r="CO32" s="147" t="s">
        <v>277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277</v>
      </c>
      <c r="AZ33" s="39"/>
      <c r="BA33" s="39"/>
      <c r="BB33" s="39"/>
      <c r="BC33" s="39"/>
      <c r="BD33" s="39"/>
      <c r="BE33" s="40"/>
      <c r="BF33" s="38" t="s">
        <v>277</v>
      </c>
      <c r="BG33" s="39"/>
      <c r="BH33" s="39"/>
      <c r="BI33" s="39"/>
      <c r="BJ33" s="39"/>
      <c r="BK33" s="39"/>
      <c r="BL33" s="40"/>
      <c r="BM33" s="38" t="s">
        <v>277</v>
      </c>
      <c r="BN33" s="39"/>
      <c r="BO33" s="39"/>
      <c r="BP33" s="39"/>
      <c r="BQ33" s="39"/>
      <c r="BR33" s="39"/>
      <c r="BS33" s="40"/>
      <c r="BT33" s="38" t="s">
        <v>277</v>
      </c>
      <c r="BU33" s="39"/>
      <c r="BV33" s="39"/>
      <c r="BW33" s="39"/>
      <c r="BX33" s="39"/>
      <c r="BY33" s="39"/>
      <c r="BZ33" s="40"/>
      <c r="CA33" s="38" t="s">
        <v>277</v>
      </c>
      <c r="CB33" s="39"/>
      <c r="CC33" s="39"/>
      <c r="CD33" s="39"/>
      <c r="CE33" s="39"/>
      <c r="CF33" s="39"/>
      <c r="CG33" s="40"/>
      <c r="CH33" s="38" t="s">
        <v>277</v>
      </c>
      <c r="CI33" s="39"/>
      <c r="CJ33" s="39"/>
      <c r="CK33" s="39"/>
      <c r="CL33" s="39"/>
      <c r="CM33" s="39"/>
      <c r="CN33" s="40"/>
      <c r="CO33" s="38" t="s">
        <v>277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277</v>
      </c>
      <c r="AZ35" s="148"/>
      <c r="BA35" s="148"/>
      <c r="BB35" s="148"/>
      <c r="BC35" s="148"/>
      <c r="BD35" s="148"/>
      <c r="BE35" s="149"/>
      <c r="BF35" s="147" t="s">
        <v>277</v>
      </c>
      <c r="BG35" s="148"/>
      <c r="BH35" s="148"/>
      <c r="BI35" s="148"/>
      <c r="BJ35" s="148"/>
      <c r="BK35" s="148"/>
      <c r="BL35" s="149"/>
      <c r="BM35" s="147" t="s">
        <v>277</v>
      </c>
      <c r="BN35" s="148"/>
      <c r="BO35" s="148"/>
      <c r="BP35" s="148"/>
      <c r="BQ35" s="148"/>
      <c r="BR35" s="148"/>
      <c r="BS35" s="149"/>
      <c r="BT35" s="147" t="s">
        <v>277</v>
      </c>
      <c r="BU35" s="148"/>
      <c r="BV35" s="148"/>
      <c r="BW35" s="148"/>
      <c r="BX35" s="148"/>
      <c r="BY35" s="148"/>
      <c r="BZ35" s="149"/>
      <c r="CA35" s="147" t="s">
        <v>277</v>
      </c>
      <c r="CB35" s="148"/>
      <c r="CC35" s="148"/>
      <c r="CD35" s="148"/>
      <c r="CE35" s="148"/>
      <c r="CF35" s="148"/>
      <c r="CG35" s="149"/>
      <c r="CH35" s="147" t="s">
        <v>277</v>
      </c>
      <c r="CI35" s="148"/>
      <c r="CJ35" s="148"/>
      <c r="CK35" s="148"/>
      <c r="CL35" s="148"/>
      <c r="CM35" s="148"/>
      <c r="CN35" s="149"/>
      <c r="CO35" s="147" t="s">
        <v>277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277</v>
      </c>
      <c r="AZ36" s="148"/>
      <c r="BA36" s="148"/>
      <c r="BB36" s="148"/>
      <c r="BC36" s="148"/>
      <c r="BD36" s="148"/>
      <c r="BE36" s="149"/>
      <c r="BF36" s="147" t="s">
        <v>277</v>
      </c>
      <c r="BG36" s="148"/>
      <c r="BH36" s="148"/>
      <c r="BI36" s="148"/>
      <c r="BJ36" s="148"/>
      <c r="BK36" s="148"/>
      <c r="BL36" s="149"/>
      <c r="BM36" s="147" t="s">
        <v>277</v>
      </c>
      <c r="BN36" s="148"/>
      <c r="BO36" s="148"/>
      <c r="BP36" s="148"/>
      <c r="BQ36" s="148"/>
      <c r="BR36" s="148"/>
      <c r="BS36" s="149"/>
      <c r="BT36" s="147" t="s">
        <v>277</v>
      </c>
      <c r="BU36" s="148"/>
      <c r="BV36" s="148"/>
      <c r="BW36" s="148"/>
      <c r="BX36" s="148"/>
      <c r="BY36" s="148"/>
      <c r="BZ36" s="149"/>
      <c r="CA36" s="147" t="s">
        <v>277</v>
      </c>
      <c r="CB36" s="148"/>
      <c r="CC36" s="148"/>
      <c r="CD36" s="148"/>
      <c r="CE36" s="148"/>
      <c r="CF36" s="148"/>
      <c r="CG36" s="149"/>
      <c r="CH36" s="147" t="s">
        <v>277</v>
      </c>
      <c r="CI36" s="148"/>
      <c r="CJ36" s="148"/>
      <c r="CK36" s="148"/>
      <c r="CL36" s="148"/>
      <c r="CM36" s="148"/>
      <c r="CN36" s="149"/>
      <c r="CO36" s="147" t="s">
        <v>277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277</v>
      </c>
      <c r="AZ37" s="148"/>
      <c r="BA37" s="148"/>
      <c r="BB37" s="148"/>
      <c r="BC37" s="148"/>
      <c r="BD37" s="148"/>
      <c r="BE37" s="149"/>
      <c r="BF37" s="147" t="s">
        <v>277</v>
      </c>
      <c r="BG37" s="148"/>
      <c r="BH37" s="148"/>
      <c r="BI37" s="148"/>
      <c r="BJ37" s="148"/>
      <c r="BK37" s="148"/>
      <c r="BL37" s="149"/>
      <c r="BM37" s="147" t="s">
        <v>277</v>
      </c>
      <c r="BN37" s="148"/>
      <c r="BO37" s="148"/>
      <c r="BP37" s="148"/>
      <c r="BQ37" s="148"/>
      <c r="BR37" s="148"/>
      <c r="BS37" s="149"/>
      <c r="BT37" s="147" t="s">
        <v>277</v>
      </c>
      <c r="BU37" s="148"/>
      <c r="BV37" s="148"/>
      <c r="BW37" s="148"/>
      <c r="BX37" s="148"/>
      <c r="BY37" s="148"/>
      <c r="BZ37" s="149"/>
      <c r="CA37" s="147" t="s">
        <v>277</v>
      </c>
      <c r="CB37" s="148"/>
      <c r="CC37" s="148"/>
      <c r="CD37" s="148"/>
      <c r="CE37" s="148"/>
      <c r="CF37" s="148"/>
      <c r="CG37" s="149"/>
      <c r="CH37" s="147" t="s">
        <v>277</v>
      </c>
      <c r="CI37" s="148"/>
      <c r="CJ37" s="148"/>
      <c r="CK37" s="148"/>
      <c r="CL37" s="148"/>
      <c r="CM37" s="148"/>
      <c r="CN37" s="149"/>
      <c r="CO37" s="147" t="s">
        <v>277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277</v>
      </c>
      <c r="AZ38" s="148"/>
      <c r="BA38" s="148"/>
      <c r="BB38" s="148"/>
      <c r="BC38" s="148"/>
      <c r="BD38" s="148"/>
      <c r="BE38" s="149"/>
      <c r="BF38" s="147" t="s">
        <v>277</v>
      </c>
      <c r="BG38" s="148"/>
      <c r="BH38" s="148"/>
      <c r="BI38" s="148"/>
      <c r="BJ38" s="148"/>
      <c r="BK38" s="148"/>
      <c r="BL38" s="149"/>
      <c r="BM38" s="147" t="s">
        <v>277</v>
      </c>
      <c r="BN38" s="148"/>
      <c r="BO38" s="148"/>
      <c r="BP38" s="148"/>
      <c r="BQ38" s="148"/>
      <c r="BR38" s="148"/>
      <c r="BS38" s="149"/>
      <c r="BT38" s="147" t="s">
        <v>277</v>
      </c>
      <c r="BU38" s="148"/>
      <c r="BV38" s="148"/>
      <c r="BW38" s="148"/>
      <c r="BX38" s="148"/>
      <c r="BY38" s="148"/>
      <c r="BZ38" s="149"/>
      <c r="CA38" s="147" t="s">
        <v>277</v>
      </c>
      <c r="CB38" s="148"/>
      <c r="CC38" s="148"/>
      <c r="CD38" s="148"/>
      <c r="CE38" s="148"/>
      <c r="CF38" s="148"/>
      <c r="CG38" s="149"/>
      <c r="CH38" s="147" t="s">
        <v>277</v>
      </c>
      <c r="CI38" s="148"/>
      <c r="CJ38" s="148"/>
      <c r="CK38" s="148"/>
      <c r="CL38" s="148"/>
      <c r="CM38" s="148"/>
      <c r="CN38" s="149"/>
      <c r="CO38" s="147" t="s">
        <v>277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277</v>
      </c>
      <c r="AZ39" s="148"/>
      <c r="BA39" s="148"/>
      <c r="BB39" s="148"/>
      <c r="BC39" s="148"/>
      <c r="BD39" s="148"/>
      <c r="BE39" s="149"/>
      <c r="BF39" s="147" t="s">
        <v>277</v>
      </c>
      <c r="BG39" s="148"/>
      <c r="BH39" s="148"/>
      <c r="BI39" s="148"/>
      <c r="BJ39" s="148"/>
      <c r="BK39" s="148"/>
      <c r="BL39" s="149"/>
      <c r="BM39" s="147" t="s">
        <v>277</v>
      </c>
      <c r="BN39" s="148"/>
      <c r="BO39" s="148"/>
      <c r="BP39" s="148"/>
      <c r="BQ39" s="148"/>
      <c r="BR39" s="148"/>
      <c r="BS39" s="149"/>
      <c r="BT39" s="147" t="s">
        <v>277</v>
      </c>
      <c r="BU39" s="148"/>
      <c r="BV39" s="148"/>
      <c r="BW39" s="148"/>
      <c r="BX39" s="148"/>
      <c r="BY39" s="148"/>
      <c r="BZ39" s="149"/>
      <c r="CA39" s="147" t="s">
        <v>277</v>
      </c>
      <c r="CB39" s="148"/>
      <c r="CC39" s="148"/>
      <c r="CD39" s="148"/>
      <c r="CE39" s="148"/>
      <c r="CF39" s="148"/>
      <c r="CG39" s="149"/>
      <c r="CH39" s="147" t="s">
        <v>277</v>
      </c>
      <c r="CI39" s="148"/>
      <c r="CJ39" s="148"/>
      <c r="CK39" s="148"/>
      <c r="CL39" s="148"/>
      <c r="CM39" s="148"/>
      <c r="CN39" s="149"/>
      <c r="CO39" s="147" t="s">
        <v>277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277</v>
      </c>
      <c r="AZ40" s="148"/>
      <c r="BA40" s="148"/>
      <c r="BB40" s="148"/>
      <c r="BC40" s="148"/>
      <c r="BD40" s="148"/>
      <c r="BE40" s="149"/>
      <c r="BF40" s="147" t="s">
        <v>277</v>
      </c>
      <c r="BG40" s="148"/>
      <c r="BH40" s="148"/>
      <c r="BI40" s="148"/>
      <c r="BJ40" s="148"/>
      <c r="BK40" s="148"/>
      <c r="BL40" s="149"/>
      <c r="BM40" s="147" t="s">
        <v>277</v>
      </c>
      <c r="BN40" s="148"/>
      <c r="BO40" s="148"/>
      <c r="BP40" s="148"/>
      <c r="BQ40" s="148"/>
      <c r="BR40" s="148"/>
      <c r="BS40" s="149"/>
      <c r="BT40" s="147" t="s">
        <v>277</v>
      </c>
      <c r="BU40" s="148"/>
      <c r="BV40" s="148"/>
      <c r="BW40" s="148"/>
      <c r="BX40" s="148"/>
      <c r="BY40" s="148"/>
      <c r="BZ40" s="149"/>
      <c r="CA40" s="147" t="s">
        <v>277</v>
      </c>
      <c r="CB40" s="148"/>
      <c r="CC40" s="148"/>
      <c r="CD40" s="148"/>
      <c r="CE40" s="148"/>
      <c r="CF40" s="148"/>
      <c r="CG40" s="149"/>
      <c r="CH40" s="147" t="s">
        <v>277</v>
      </c>
      <c r="CI40" s="148"/>
      <c r="CJ40" s="148"/>
      <c r="CK40" s="148"/>
      <c r="CL40" s="148"/>
      <c r="CM40" s="148"/>
      <c r="CN40" s="149"/>
      <c r="CO40" s="147" t="s">
        <v>277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2085100</v>
      </c>
      <c r="AZ41" s="71"/>
      <c r="BA41" s="71"/>
      <c r="BB41" s="71"/>
      <c r="BC41" s="71"/>
      <c r="BD41" s="71"/>
      <c r="BE41" s="71"/>
      <c r="BF41" s="209">
        <v>1149882.66</v>
      </c>
      <c r="BG41" s="210"/>
      <c r="BH41" s="210"/>
      <c r="BI41" s="210"/>
      <c r="BJ41" s="210"/>
      <c r="BK41" s="210"/>
      <c r="BL41" s="211"/>
      <c r="BM41" s="147" t="s">
        <v>277</v>
      </c>
      <c r="BN41" s="148"/>
      <c r="BO41" s="148"/>
      <c r="BP41" s="148"/>
      <c r="BQ41" s="148"/>
      <c r="BR41" s="148"/>
      <c r="BS41" s="149"/>
      <c r="BT41" s="147" t="s">
        <v>277</v>
      </c>
      <c r="BU41" s="148"/>
      <c r="BV41" s="148"/>
      <c r="BW41" s="148"/>
      <c r="BX41" s="148"/>
      <c r="BY41" s="148"/>
      <c r="BZ41" s="149"/>
      <c r="CA41" s="147" t="s">
        <v>277</v>
      </c>
      <c r="CB41" s="148"/>
      <c r="CC41" s="148"/>
      <c r="CD41" s="148"/>
      <c r="CE41" s="148"/>
      <c r="CF41" s="148"/>
      <c r="CG41" s="149"/>
      <c r="CH41" s="113">
        <f>SUM(BF41)</f>
        <v>1149882.66</v>
      </c>
      <c r="CI41" s="71"/>
      <c r="CJ41" s="71"/>
      <c r="CK41" s="71"/>
      <c r="CL41" s="71"/>
      <c r="CM41" s="71"/>
      <c r="CN41" s="71"/>
      <c r="CO41" s="113">
        <f>SUM(CO42)</f>
        <v>935217.3400000001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2085100</v>
      </c>
      <c r="AZ42" s="169"/>
      <c r="BA42" s="169"/>
      <c r="BB42" s="169"/>
      <c r="BC42" s="169"/>
      <c r="BD42" s="169"/>
      <c r="BE42" s="170"/>
      <c r="BF42" s="168">
        <v>1149882.66</v>
      </c>
      <c r="BG42" s="192"/>
      <c r="BH42" s="192"/>
      <c r="BI42" s="192"/>
      <c r="BJ42" s="192"/>
      <c r="BK42" s="192"/>
      <c r="BL42" s="193"/>
      <c r="BM42" s="38" t="s">
        <v>277</v>
      </c>
      <c r="BN42" s="39"/>
      <c r="BO42" s="39"/>
      <c r="BP42" s="39"/>
      <c r="BQ42" s="39"/>
      <c r="BR42" s="39"/>
      <c r="BS42" s="40"/>
      <c r="BT42" s="38" t="s">
        <v>277</v>
      </c>
      <c r="BU42" s="39"/>
      <c r="BV42" s="39"/>
      <c r="BW42" s="39"/>
      <c r="BX42" s="39"/>
      <c r="BY42" s="39"/>
      <c r="BZ42" s="40"/>
      <c r="CA42" s="38" t="s">
        <v>277</v>
      </c>
      <c r="CB42" s="39"/>
      <c r="CC42" s="39"/>
      <c r="CD42" s="39"/>
      <c r="CE42" s="39"/>
      <c r="CF42" s="39"/>
      <c r="CG42" s="40"/>
      <c r="CH42" s="168">
        <f>SUM(BF42)</f>
        <v>1149882.66</v>
      </c>
      <c r="CI42" s="39"/>
      <c r="CJ42" s="39"/>
      <c r="CK42" s="39"/>
      <c r="CL42" s="39"/>
      <c r="CM42" s="39"/>
      <c r="CN42" s="40"/>
      <c r="CO42" s="168">
        <f>SUM(AY42-BF42)</f>
        <v>935217.3400000001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277</v>
      </c>
      <c r="AZ44" s="148"/>
      <c r="BA44" s="148"/>
      <c r="BB44" s="148"/>
      <c r="BC44" s="148"/>
      <c r="BD44" s="148"/>
      <c r="BE44" s="149"/>
      <c r="BF44" s="147" t="s">
        <v>277</v>
      </c>
      <c r="BG44" s="148"/>
      <c r="BH44" s="148"/>
      <c r="BI44" s="148"/>
      <c r="BJ44" s="148"/>
      <c r="BK44" s="148"/>
      <c r="BL44" s="149"/>
      <c r="BM44" s="147" t="s">
        <v>277</v>
      </c>
      <c r="BN44" s="148"/>
      <c r="BO44" s="148"/>
      <c r="BP44" s="148"/>
      <c r="BQ44" s="148"/>
      <c r="BR44" s="148"/>
      <c r="BS44" s="149"/>
      <c r="BT44" s="147" t="s">
        <v>277</v>
      </c>
      <c r="BU44" s="148"/>
      <c r="BV44" s="148"/>
      <c r="BW44" s="148"/>
      <c r="BX44" s="148"/>
      <c r="BY44" s="148"/>
      <c r="BZ44" s="149"/>
      <c r="CA44" s="147" t="s">
        <v>277</v>
      </c>
      <c r="CB44" s="148"/>
      <c r="CC44" s="148"/>
      <c r="CD44" s="148"/>
      <c r="CE44" s="148"/>
      <c r="CF44" s="148"/>
      <c r="CG44" s="149"/>
      <c r="CH44" s="147" t="s">
        <v>277</v>
      </c>
      <c r="CI44" s="148"/>
      <c r="CJ44" s="148"/>
      <c r="CK44" s="148"/>
      <c r="CL44" s="148"/>
      <c r="CM44" s="148"/>
      <c r="CN44" s="149"/>
      <c r="CO44" s="147" t="s">
        <v>277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277</v>
      </c>
      <c r="AZ45" s="148"/>
      <c r="BA45" s="148"/>
      <c r="BB45" s="148"/>
      <c r="BC45" s="148"/>
      <c r="BD45" s="148"/>
      <c r="BE45" s="149"/>
      <c r="BF45" s="147" t="s">
        <v>277</v>
      </c>
      <c r="BG45" s="148"/>
      <c r="BH45" s="148"/>
      <c r="BI45" s="148"/>
      <c r="BJ45" s="148"/>
      <c r="BK45" s="148"/>
      <c r="BL45" s="149"/>
      <c r="BM45" s="147" t="s">
        <v>277</v>
      </c>
      <c r="BN45" s="148"/>
      <c r="BO45" s="148"/>
      <c r="BP45" s="148"/>
      <c r="BQ45" s="148"/>
      <c r="BR45" s="148"/>
      <c r="BS45" s="149"/>
      <c r="BT45" s="147" t="s">
        <v>277</v>
      </c>
      <c r="BU45" s="148"/>
      <c r="BV45" s="148"/>
      <c r="BW45" s="148"/>
      <c r="BX45" s="148"/>
      <c r="BY45" s="148"/>
      <c r="BZ45" s="149"/>
      <c r="CA45" s="147" t="s">
        <v>277</v>
      </c>
      <c r="CB45" s="148"/>
      <c r="CC45" s="148"/>
      <c r="CD45" s="148"/>
      <c r="CE45" s="148"/>
      <c r="CF45" s="148"/>
      <c r="CG45" s="149"/>
      <c r="CH45" s="147" t="s">
        <v>277</v>
      </c>
      <c r="CI45" s="148"/>
      <c r="CJ45" s="148"/>
      <c r="CK45" s="148"/>
      <c r="CL45" s="148"/>
      <c r="CM45" s="148"/>
      <c r="CN45" s="149"/>
      <c r="CO45" s="147" t="s">
        <v>277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277</v>
      </c>
      <c r="AZ46" s="235"/>
      <c r="BA46" s="235"/>
      <c r="BB46" s="235"/>
      <c r="BC46" s="235"/>
      <c r="BD46" s="235"/>
      <c r="BE46" s="235"/>
      <c r="BF46" s="235" t="s">
        <v>277</v>
      </c>
      <c r="BG46" s="235"/>
      <c r="BH46" s="235"/>
      <c r="BI46" s="235"/>
      <c r="BJ46" s="235"/>
      <c r="BK46" s="235"/>
      <c r="BL46" s="235"/>
      <c r="BM46" s="235" t="s">
        <v>277</v>
      </c>
      <c r="BN46" s="235"/>
      <c r="BO46" s="235"/>
      <c r="BP46" s="235"/>
      <c r="BQ46" s="235"/>
      <c r="BR46" s="235"/>
      <c r="BS46" s="235"/>
      <c r="BT46" s="235" t="s">
        <v>277</v>
      </c>
      <c r="BU46" s="235"/>
      <c r="BV46" s="235"/>
      <c r="BW46" s="235"/>
      <c r="BX46" s="235"/>
      <c r="BY46" s="235"/>
      <c r="BZ46" s="235"/>
      <c r="CA46" s="235" t="s">
        <v>277</v>
      </c>
      <c r="CB46" s="235"/>
      <c r="CC46" s="235"/>
      <c r="CD46" s="235"/>
      <c r="CE46" s="235"/>
      <c r="CF46" s="235"/>
      <c r="CG46" s="235"/>
      <c r="CH46" s="235" t="s">
        <v>277</v>
      </c>
      <c r="CI46" s="235"/>
      <c r="CJ46" s="235"/>
      <c r="CK46" s="235"/>
      <c r="CL46" s="235"/>
      <c r="CM46" s="235"/>
      <c r="CN46" s="235"/>
      <c r="CO46" s="235" t="s">
        <v>277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2085100</v>
      </c>
      <c r="AZ56" s="163"/>
      <c r="BA56" s="163"/>
      <c r="BB56" s="163"/>
      <c r="BC56" s="163"/>
      <c r="BD56" s="163"/>
      <c r="BE56" s="164"/>
      <c r="BF56" s="174">
        <f>SUM(BF57+BF63+BF107+BF108)</f>
        <v>1144519.43</v>
      </c>
      <c r="BG56" s="163"/>
      <c r="BH56" s="163"/>
      <c r="BI56" s="163"/>
      <c r="BJ56" s="163"/>
      <c r="BK56" s="163"/>
      <c r="BL56" s="164"/>
      <c r="BM56" s="162" t="s">
        <v>277</v>
      </c>
      <c r="BN56" s="163"/>
      <c r="BO56" s="163"/>
      <c r="BP56" s="163"/>
      <c r="BQ56" s="163"/>
      <c r="BR56" s="163"/>
      <c r="BS56" s="164"/>
      <c r="BT56" s="162" t="s">
        <v>277</v>
      </c>
      <c r="BU56" s="163"/>
      <c r="BV56" s="163"/>
      <c r="BW56" s="163"/>
      <c r="BX56" s="163"/>
      <c r="BY56" s="163"/>
      <c r="BZ56" s="164"/>
      <c r="CA56" s="162" t="s">
        <v>277</v>
      </c>
      <c r="CB56" s="163"/>
      <c r="CC56" s="163"/>
      <c r="CD56" s="163"/>
      <c r="CE56" s="163"/>
      <c r="CF56" s="163"/>
      <c r="CG56" s="164"/>
      <c r="CH56" s="174">
        <f>SUM(BF56)</f>
        <v>1144519.43</v>
      </c>
      <c r="CI56" s="163"/>
      <c r="CJ56" s="163"/>
      <c r="CK56" s="163"/>
      <c r="CL56" s="163"/>
      <c r="CM56" s="163"/>
      <c r="CN56" s="164"/>
      <c r="CO56" s="174">
        <f>SUM(AY56-BF56)</f>
        <v>940580.5700000001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30</v>
      </c>
      <c r="AR57" s="62"/>
      <c r="AS57" s="62"/>
      <c r="AT57" s="63"/>
      <c r="AU57" s="67" t="s">
        <v>69</v>
      </c>
      <c r="AV57" s="62"/>
      <c r="AW57" s="62"/>
      <c r="AX57" s="63"/>
      <c r="AY57" s="168">
        <f>SUM(AY59+AY61+AY62)</f>
        <v>1776200</v>
      </c>
      <c r="AZ57" s="169"/>
      <c r="BA57" s="169"/>
      <c r="BB57" s="169"/>
      <c r="BC57" s="169"/>
      <c r="BD57" s="169"/>
      <c r="BE57" s="170"/>
      <c r="BF57" s="168">
        <f>SUM(BF59+BF61+BF62)</f>
        <v>878564.5599999999</v>
      </c>
      <c r="BG57" s="169"/>
      <c r="BH57" s="169"/>
      <c r="BI57" s="169"/>
      <c r="BJ57" s="169"/>
      <c r="BK57" s="169"/>
      <c r="BL57" s="170"/>
      <c r="BM57" s="168" t="s">
        <v>277</v>
      </c>
      <c r="BN57" s="169"/>
      <c r="BO57" s="169"/>
      <c r="BP57" s="169"/>
      <c r="BQ57" s="169"/>
      <c r="BR57" s="169"/>
      <c r="BS57" s="170"/>
      <c r="BT57" s="168" t="s">
        <v>277</v>
      </c>
      <c r="BU57" s="169"/>
      <c r="BV57" s="169"/>
      <c r="BW57" s="169"/>
      <c r="BX57" s="169"/>
      <c r="BY57" s="169"/>
      <c r="BZ57" s="170"/>
      <c r="CA57" s="168" t="s">
        <v>277</v>
      </c>
      <c r="CB57" s="169"/>
      <c r="CC57" s="169"/>
      <c r="CD57" s="169"/>
      <c r="CE57" s="169"/>
      <c r="CF57" s="169"/>
      <c r="CG57" s="170"/>
      <c r="CH57" s="168">
        <f>SUM(CH59+CH61+CH62)</f>
        <v>878564.5599999999</v>
      </c>
      <c r="CI57" s="169"/>
      <c r="CJ57" s="169"/>
      <c r="CK57" s="169"/>
      <c r="CL57" s="169"/>
      <c r="CM57" s="169"/>
      <c r="CN57" s="170"/>
      <c r="CO57" s="168">
        <f>SUM(CO59+CO61+CO62)</f>
        <v>897635.4400000001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60</v>
      </c>
      <c r="AR59" s="62"/>
      <c r="AS59" s="62"/>
      <c r="AT59" s="63"/>
      <c r="AU59" s="67" t="s">
        <v>70</v>
      </c>
      <c r="AV59" s="62"/>
      <c r="AW59" s="62"/>
      <c r="AX59" s="63"/>
      <c r="AY59" s="168">
        <v>1361400</v>
      </c>
      <c r="AZ59" s="169"/>
      <c r="BA59" s="169"/>
      <c r="BB59" s="169"/>
      <c r="BC59" s="169"/>
      <c r="BD59" s="169"/>
      <c r="BE59" s="170"/>
      <c r="BF59" s="168">
        <v>656215.07</v>
      </c>
      <c r="BG59" s="169"/>
      <c r="BH59" s="169"/>
      <c r="BI59" s="169"/>
      <c r="BJ59" s="169"/>
      <c r="BK59" s="169"/>
      <c r="BL59" s="170"/>
      <c r="BM59" s="38" t="s">
        <v>277</v>
      </c>
      <c r="BN59" s="39"/>
      <c r="BO59" s="39"/>
      <c r="BP59" s="39"/>
      <c r="BQ59" s="39"/>
      <c r="BR59" s="39"/>
      <c r="BS59" s="40"/>
      <c r="BT59" s="38" t="s">
        <v>277</v>
      </c>
      <c r="BU59" s="39"/>
      <c r="BV59" s="39"/>
      <c r="BW59" s="39"/>
      <c r="BX59" s="39"/>
      <c r="BY59" s="39"/>
      <c r="BZ59" s="40"/>
      <c r="CA59" s="38" t="s">
        <v>277</v>
      </c>
      <c r="CB59" s="39"/>
      <c r="CC59" s="39"/>
      <c r="CD59" s="39"/>
      <c r="CE59" s="39"/>
      <c r="CF59" s="39"/>
      <c r="CG59" s="40"/>
      <c r="CH59" s="38">
        <f>SUM(BF59)</f>
        <v>656215.07</v>
      </c>
      <c r="CI59" s="39"/>
      <c r="CJ59" s="39"/>
      <c r="CK59" s="39"/>
      <c r="CL59" s="39"/>
      <c r="CM59" s="39"/>
      <c r="CN59" s="40"/>
      <c r="CO59" s="168">
        <f>SUM(AY59-CH59)</f>
        <v>705184.93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171"/>
      <c r="BG60" s="172"/>
      <c r="BH60" s="172"/>
      <c r="BI60" s="172"/>
      <c r="BJ60" s="172"/>
      <c r="BK60" s="172"/>
      <c r="BL60" s="173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277</v>
      </c>
      <c r="BN61" s="71"/>
      <c r="BO61" s="71"/>
      <c r="BP61" s="71"/>
      <c r="BQ61" s="71"/>
      <c r="BR61" s="71"/>
      <c r="BS61" s="71"/>
      <c r="BT61" s="71" t="s">
        <v>277</v>
      </c>
      <c r="BU61" s="71"/>
      <c r="BV61" s="71"/>
      <c r="BW61" s="71"/>
      <c r="BX61" s="71"/>
      <c r="BY61" s="71"/>
      <c r="BZ61" s="71"/>
      <c r="CA61" s="71" t="s">
        <v>277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414500</v>
      </c>
      <c r="AZ62" s="113"/>
      <c r="BA62" s="113"/>
      <c r="BB62" s="113"/>
      <c r="BC62" s="113"/>
      <c r="BD62" s="113"/>
      <c r="BE62" s="113"/>
      <c r="BF62" s="113">
        <v>222349.49</v>
      </c>
      <c r="BG62" s="113"/>
      <c r="BH62" s="113"/>
      <c r="BI62" s="113"/>
      <c r="BJ62" s="113"/>
      <c r="BK62" s="113"/>
      <c r="BL62" s="113"/>
      <c r="BM62" s="71" t="s">
        <v>277</v>
      </c>
      <c r="BN62" s="71"/>
      <c r="BO62" s="71"/>
      <c r="BP62" s="71"/>
      <c r="BQ62" s="71"/>
      <c r="BR62" s="71"/>
      <c r="BS62" s="71"/>
      <c r="BT62" s="71" t="s">
        <v>277</v>
      </c>
      <c r="BU62" s="71"/>
      <c r="BV62" s="71"/>
      <c r="BW62" s="71"/>
      <c r="BX62" s="71"/>
      <c r="BY62" s="71"/>
      <c r="BZ62" s="71"/>
      <c r="CA62" s="71" t="s">
        <v>277</v>
      </c>
      <c r="CB62" s="71"/>
      <c r="CC62" s="71"/>
      <c r="CD62" s="71"/>
      <c r="CE62" s="71"/>
      <c r="CF62" s="71"/>
      <c r="CG62" s="71"/>
      <c r="CH62" s="71">
        <f>SUM(BF62)</f>
        <v>222349.49</v>
      </c>
      <c r="CI62" s="71"/>
      <c r="CJ62" s="71"/>
      <c r="CK62" s="71"/>
      <c r="CL62" s="71"/>
      <c r="CM62" s="71"/>
      <c r="CN62" s="71"/>
      <c r="CO62" s="150">
        <f>SUM(AY62-BF62)</f>
        <v>192150.51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SUM(AY64+AY66+AY67+AY68+AY69+AY70)</f>
        <v>286400</v>
      </c>
      <c r="AZ63" s="113"/>
      <c r="BA63" s="113"/>
      <c r="BB63" s="113"/>
      <c r="BC63" s="113"/>
      <c r="BD63" s="113"/>
      <c r="BE63" s="113"/>
      <c r="BF63" s="113">
        <f>SUM(BF64+BF66+BF67+BF68+BF69+BF70)</f>
        <v>255394.67</v>
      </c>
      <c r="BG63" s="113"/>
      <c r="BH63" s="113"/>
      <c r="BI63" s="113"/>
      <c r="BJ63" s="113"/>
      <c r="BK63" s="113"/>
      <c r="BL63" s="113"/>
      <c r="BM63" s="113" t="s">
        <v>277</v>
      </c>
      <c r="BN63" s="113"/>
      <c r="BO63" s="113"/>
      <c r="BP63" s="113"/>
      <c r="BQ63" s="113"/>
      <c r="BR63" s="113"/>
      <c r="BS63" s="113"/>
      <c r="BT63" s="113" t="s">
        <v>277</v>
      </c>
      <c r="BU63" s="113"/>
      <c r="BV63" s="113"/>
      <c r="BW63" s="113"/>
      <c r="BX63" s="113"/>
      <c r="BY63" s="113"/>
      <c r="BZ63" s="113"/>
      <c r="CA63" s="113" t="s">
        <v>277</v>
      </c>
      <c r="CB63" s="113"/>
      <c r="CC63" s="113"/>
      <c r="CD63" s="113"/>
      <c r="CE63" s="113"/>
      <c r="CF63" s="113"/>
      <c r="CG63" s="113"/>
      <c r="CH63" s="113">
        <f>SUM(CH64+CH66+CH67+CH68+CH69+CH70)</f>
        <v>255394.67</v>
      </c>
      <c r="CI63" s="113"/>
      <c r="CJ63" s="113"/>
      <c r="CK63" s="113"/>
      <c r="CL63" s="113"/>
      <c r="CM63" s="113"/>
      <c r="CN63" s="113"/>
      <c r="CO63" s="113">
        <f>SUM(CO64+CO66+CO67+CO68+CO69+CO70)</f>
        <v>31005.329999999994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32</v>
      </c>
      <c r="AR64" s="62"/>
      <c r="AS64" s="62"/>
      <c r="AT64" s="63"/>
      <c r="AU64" s="67" t="s">
        <v>78</v>
      </c>
      <c r="AV64" s="62"/>
      <c r="AW64" s="62"/>
      <c r="AX64" s="63"/>
      <c r="AY64" s="113">
        <v>21200</v>
      </c>
      <c r="AZ64" s="113"/>
      <c r="BA64" s="113"/>
      <c r="BB64" s="113"/>
      <c r="BC64" s="113"/>
      <c r="BD64" s="113"/>
      <c r="BE64" s="113"/>
      <c r="BF64" s="113">
        <v>10620</v>
      </c>
      <c r="BG64" s="113"/>
      <c r="BH64" s="113"/>
      <c r="BI64" s="113"/>
      <c r="BJ64" s="113"/>
      <c r="BK64" s="113"/>
      <c r="BL64" s="113"/>
      <c r="BM64" s="71" t="s">
        <v>277</v>
      </c>
      <c r="BN64" s="71"/>
      <c r="BO64" s="71"/>
      <c r="BP64" s="71"/>
      <c r="BQ64" s="71"/>
      <c r="BR64" s="71"/>
      <c r="BS64" s="71"/>
      <c r="BT64" s="71" t="s">
        <v>277</v>
      </c>
      <c r="BU64" s="71"/>
      <c r="BV64" s="71"/>
      <c r="BW64" s="71"/>
      <c r="BX64" s="71"/>
      <c r="BY64" s="71"/>
      <c r="BZ64" s="71"/>
      <c r="CA64" s="71" t="s">
        <v>277</v>
      </c>
      <c r="CB64" s="71"/>
      <c r="CC64" s="71"/>
      <c r="CD64" s="71"/>
      <c r="CE64" s="71"/>
      <c r="CF64" s="71"/>
      <c r="CG64" s="71"/>
      <c r="CH64" s="113">
        <f>SUM(BF64)</f>
        <v>10620</v>
      </c>
      <c r="CI64" s="113"/>
      <c r="CJ64" s="113"/>
      <c r="CK64" s="113"/>
      <c r="CL64" s="113"/>
      <c r="CM64" s="113"/>
      <c r="CN64" s="113"/>
      <c r="CO64" s="113">
        <f>SUM(AY64-BF64)</f>
        <v>10580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1700</v>
      </c>
      <c r="AZ66" s="113"/>
      <c r="BA66" s="113"/>
      <c r="BB66" s="113"/>
      <c r="BC66" s="113"/>
      <c r="BD66" s="113"/>
      <c r="BE66" s="113"/>
      <c r="BF66" s="113">
        <v>840</v>
      </c>
      <c r="BG66" s="113"/>
      <c r="BH66" s="113"/>
      <c r="BI66" s="113"/>
      <c r="BJ66" s="113"/>
      <c r="BK66" s="113"/>
      <c r="BL66" s="113"/>
      <c r="BM66" s="71" t="s">
        <v>277</v>
      </c>
      <c r="BN66" s="71"/>
      <c r="BO66" s="71"/>
      <c r="BP66" s="71"/>
      <c r="BQ66" s="71"/>
      <c r="BR66" s="71"/>
      <c r="BS66" s="71"/>
      <c r="BT66" s="71" t="s">
        <v>277</v>
      </c>
      <c r="BU66" s="71"/>
      <c r="BV66" s="71"/>
      <c r="BW66" s="71"/>
      <c r="BX66" s="71"/>
      <c r="BY66" s="71"/>
      <c r="BZ66" s="71"/>
      <c r="CA66" s="71" t="s">
        <v>277</v>
      </c>
      <c r="CB66" s="71"/>
      <c r="CC66" s="71"/>
      <c r="CD66" s="71"/>
      <c r="CE66" s="71"/>
      <c r="CF66" s="71"/>
      <c r="CG66" s="71"/>
      <c r="CH66" s="113">
        <f>SUM(BF66)</f>
        <v>840</v>
      </c>
      <c r="CI66" s="113"/>
      <c r="CJ66" s="113"/>
      <c r="CK66" s="113"/>
      <c r="CL66" s="113"/>
      <c r="CM66" s="113"/>
      <c r="CN66" s="113"/>
      <c r="CO66" s="150">
        <f>SUM(AY66-BF66)</f>
        <v>860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>
        <v>211000</v>
      </c>
      <c r="AZ67" s="113"/>
      <c r="BA67" s="113"/>
      <c r="BB67" s="113"/>
      <c r="BC67" s="113"/>
      <c r="BD67" s="113"/>
      <c r="BE67" s="113"/>
      <c r="BF67" s="71">
        <v>210723.82</v>
      </c>
      <c r="BG67" s="71"/>
      <c r="BH67" s="71"/>
      <c r="BI67" s="71"/>
      <c r="BJ67" s="71"/>
      <c r="BK67" s="71"/>
      <c r="BL67" s="71"/>
      <c r="BM67" s="71" t="s">
        <v>277</v>
      </c>
      <c r="BN67" s="71"/>
      <c r="BO67" s="71"/>
      <c r="BP67" s="71"/>
      <c r="BQ67" s="71"/>
      <c r="BR67" s="71"/>
      <c r="BS67" s="71"/>
      <c r="BT67" s="71" t="s">
        <v>277</v>
      </c>
      <c r="BU67" s="71"/>
      <c r="BV67" s="71"/>
      <c r="BW67" s="71"/>
      <c r="BX67" s="71"/>
      <c r="BY67" s="71"/>
      <c r="BZ67" s="71"/>
      <c r="CA67" s="71" t="s">
        <v>277</v>
      </c>
      <c r="CB67" s="71"/>
      <c r="CC67" s="71"/>
      <c r="CD67" s="71"/>
      <c r="CE67" s="71"/>
      <c r="CF67" s="71"/>
      <c r="CG67" s="71"/>
      <c r="CH67" s="71">
        <f>SUM(BF67)</f>
        <v>210723.82</v>
      </c>
      <c r="CI67" s="71"/>
      <c r="CJ67" s="71"/>
      <c r="CK67" s="71"/>
      <c r="CL67" s="71"/>
      <c r="CM67" s="71"/>
      <c r="CN67" s="71"/>
      <c r="CO67" s="150">
        <f>SUM(AY67-BF67)</f>
        <v>276.179999999993</v>
      </c>
      <c r="CP67" s="148"/>
      <c r="CQ67" s="148"/>
      <c r="CR67" s="148"/>
      <c r="CS67" s="148"/>
      <c r="CT67" s="148"/>
      <c r="CU67" s="149"/>
    </row>
    <row r="68" spans="1:99" ht="12.75">
      <c r="A68" s="58" t="s">
        <v>56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>
        <v>0</v>
      </c>
      <c r="AZ68" s="113"/>
      <c r="BA68" s="113"/>
      <c r="BB68" s="113"/>
      <c r="BC68" s="113"/>
      <c r="BD68" s="113"/>
      <c r="BE68" s="113"/>
      <c r="BF68" s="113">
        <v>0</v>
      </c>
      <c r="BG68" s="113"/>
      <c r="BH68" s="113"/>
      <c r="BI68" s="113"/>
      <c r="BJ68" s="113"/>
      <c r="BK68" s="113"/>
      <c r="BL68" s="113"/>
      <c r="BM68" s="71" t="s">
        <v>277</v>
      </c>
      <c r="BN68" s="71"/>
      <c r="BO68" s="71"/>
      <c r="BP68" s="71"/>
      <c r="BQ68" s="71"/>
      <c r="BR68" s="71"/>
      <c r="BS68" s="71"/>
      <c r="BT68" s="71" t="s">
        <v>277</v>
      </c>
      <c r="BU68" s="71"/>
      <c r="BV68" s="71"/>
      <c r="BW68" s="71"/>
      <c r="BX68" s="71"/>
      <c r="BY68" s="71"/>
      <c r="BZ68" s="71"/>
      <c r="CA68" s="71" t="s">
        <v>277</v>
      </c>
      <c r="CB68" s="71"/>
      <c r="CC68" s="71"/>
      <c r="CD68" s="71"/>
      <c r="CE68" s="71"/>
      <c r="CF68" s="71"/>
      <c r="CG68" s="71"/>
      <c r="CH68" s="71">
        <f>SUM(BF68)</f>
        <v>0</v>
      </c>
      <c r="CI68" s="71"/>
      <c r="CJ68" s="71"/>
      <c r="CK68" s="71"/>
      <c r="CL68" s="71"/>
      <c r="CM68" s="71"/>
      <c r="CN68" s="71"/>
      <c r="CO68" s="150">
        <f>SUM(AY68-BF68)</f>
        <v>0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>
        <v>15000</v>
      </c>
      <c r="AZ69" s="113"/>
      <c r="BA69" s="113"/>
      <c r="BB69" s="113"/>
      <c r="BC69" s="113"/>
      <c r="BD69" s="113"/>
      <c r="BE69" s="113"/>
      <c r="BF69" s="113">
        <v>7500</v>
      </c>
      <c r="BG69" s="113"/>
      <c r="BH69" s="113"/>
      <c r="BI69" s="113"/>
      <c r="BJ69" s="113"/>
      <c r="BK69" s="113"/>
      <c r="BL69" s="113"/>
      <c r="BM69" s="71" t="s">
        <v>277</v>
      </c>
      <c r="BN69" s="71"/>
      <c r="BO69" s="71"/>
      <c r="BP69" s="71"/>
      <c r="BQ69" s="71"/>
      <c r="BR69" s="71"/>
      <c r="BS69" s="71"/>
      <c r="BT69" s="71" t="s">
        <v>277</v>
      </c>
      <c r="BU69" s="71"/>
      <c r="BV69" s="71"/>
      <c r="BW69" s="71"/>
      <c r="BX69" s="71"/>
      <c r="BY69" s="71"/>
      <c r="BZ69" s="71"/>
      <c r="CA69" s="71" t="s">
        <v>277</v>
      </c>
      <c r="CB69" s="71"/>
      <c r="CC69" s="71"/>
      <c r="CD69" s="71"/>
      <c r="CE69" s="71"/>
      <c r="CF69" s="71"/>
      <c r="CG69" s="71"/>
      <c r="CH69" s="113">
        <f>SUM(BF69)</f>
        <v>7500</v>
      </c>
      <c r="CI69" s="113"/>
      <c r="CJ69" s="113"/>
      <c r="CK69" s="113"/>
      <c r="CL69" s="113"/>
      <c r="CM69" s="113"/>
      <c r="CN69" s="113"/>
      <c r="CO69" s="150">
        <f>SUM(AY69-BF69)</f>
        <v>7500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37500</v>
      </c>
      <c r="AZ70" s="113"/>
      <c r="BA70" s="113"/>
      <c r="BB70" s="113"/>
      <c r="BC70" s="113"/>
      <c r="BD70" s="113"/>
      <c r="BE70" s="113"/>
      <c r="BF70" s="113">
        <v>25710.85</v>
      </c>
      <c r="BG70" s="113"/>
      <c r="BH70" s="113"/>
      <c r="BI70" s="113"/>
      <c r="BJ70" s="113"/>
      <c r="BK70" s="113"/>
      <c r="BL70" s="113"/>
      <c r="BM70" s="71" t="s">
        <v>277</v>
      </c>
      <c r="BN70" s="71"/>
      <c r="BO70" s="71"/>
      <c r="BP70" s="71"/>
      <c r="BQ70" s="71"/>
      <c r="BR70" s="71"/>
      <c r="BS70" s="71"/>
      <c r="BT70" s="71" t="s">
        <v>277</v>
      </c>
      <c r="BU70" s="71"/>
      <c r="BV70" s="71"/>
      <c r="BW70" s="71"/>
      <c r="BX70" s="71"/>
      <c r="BY70" s="71"/>
      <c r="BZ70" s="71"/>
      <c r="CA70" s="71" t="s">
        <v>277</v>
      </c>
      <c r="CB70" s="71"/>
      <c r="CC70" s="71"/>
      <c r="CD70" s="71"/>
      <c r="CE70" s="71"/>
      <c r="CF70" s="71"/>
      <c r="CG70" s="71"/>
      <c r="CH70" s="113">
        <f>SUM(BF70)</f>
        <v>25710.85</v>
      </c>
      <c r="CI70" s="113"/>
      <c r="CJ70" s="113"/>
      <c r="CK70" s="113"/>
      <c r="CL70" s="113"/>
      <c r="CM70" s="113"/>
      <c r="CN70" s="113"/>
      <c r="CO70" s="150">
        <f>SUM(AY70-BF70)</f>
        <v>11789.150000000001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277</v>
      </c>
      <c r="AZ71" s="71"/>
      <c r="BA71" s="71"/>
      <c r="BB71" s="71"/>
      <c r="BC71" s="71"/>
      <c r="BD71" s="71"/>
      <c r="BE71" s="71"/>
      <c r="BF71" s="71" t="s">
        <v>277</v>
      </c>
      <c r="BG71" s="71"/>
      <c r="BH71" s="71"/>
      <c r="BI71" s="71"/>
      <c r="BJ71" s="71"/>
      <c r="BK71" s="71"/>
      <c r="BL71" s="71"/>
      <c r="BM71" s="71" t="s">
        <v>277</v>
      </c>
      <c r="BN71" s="71"/>
      <c r="BO71" s="71"/>
      <c r="BP71" s="71"/>
      <c r="BQ71" s="71"/>
      <c r="BR71" s="71"/>
      <c r="BS71" s="71"/>
      <c r="BT71" s="71" t="s">
        <v>277</v>
      </c>
      <c r="BU71" s="71"/>
      <c r="BV71" s="71"/>
      <c r="BW71" s="71"/>
      <c r="BX71" s="71"/>
      <c r="BY71" s="71"/>
      <c r="BZ71" s="71"/>
      <c r="CA71" s="71" t="s">
        <v>277</v>
      </c>
      <c r="CB71" s="71"/>
      <c r="CC71" s="71"/>
      <c r="CD71" s="71"/>
      <c r="CE71" s="71"/>
      <c r="CF71" s="71"/>
      <c r="CG71" s="71"/>
      <c r="CH71" s="71" t="s">
        <v>277</v>
      </c>
      <c r="CI71" s="71"/>
      <c r="CJ71" s="71"/>
      <c r="CK71" s="71"/>
      <c r="CL71" s="71"/>
      <c r="CM71" s="71"/>
      <c r="CN71" s="71"/>
      <c r="CO71" s="71" t="s">
        <v>277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67</v>
      </c>
      <c r="AR72" s="62"/>
      <c r="AS72" s="62"/>
      <c r="AT72" s="63"/>
      <c r="AU72" s="67" t="s">
        <v>73</v>
      </c>
      <c r="AV72" s="62"/>
      <c r="AW72" s="62"/>
      <c r="AX72" s="63"/>
      <c r="AY72" s="71" t="s">
        <v>277</v>
      </c>
      <c r="AZ72" s="71"/>
      <c r="BA72" s="71"/>
      <c r="BB72" s="71"/>
      <c r="BC72" s="71"/>
      <c r="BD72" s="71"/>
      <c r="BE72" s="71"/>
      <c r="BF72" s="71" t="s">
        <v>277</v>
      </c>
      <c r="BG72" s="71"/>
      <c r="BH72" s="71"/>
      <c r="BI72" s="71"/>
      <c r="BJ72" s="71"/>
      <c r="BK72" s="71"/>
      <c r="BL72" s="71"/>
      <c r="BM72" s="71" t="s">
        <v>277</v>
      </c>
      <c r="BN72" s="71"/>
      <c r="BO72" s="71"/>
      <c r="BP72" s="71"/>
      <c r="BQ72" s="71"/>
      <c r="BR72" s="71"/>
      <c r="BS72" s="71"/>
      <c r="BT72" s="71" t="s">
        <v>277</v>
      </c>
      <c r="BU72" s="71"/>
      <c r="BV72" s="71"/>
      <c r="BW72" s="71"/>
      <c r="BX72" s="71"/>
      <c r="BY72" s="71"/>
      <c r="BZ72" s="71"/>
      <c r="CA72" s="71" t="s">
        <v>277</v>
      </c>
      <c r="CB72" s="71"/>
      <c r="CC72" s="71"/>
      <c r="CD72" s="71"/>
      <c r="CE72" s="71"/>
      <c r="CF72" s="71"/>
      <c r="CG72" s="71"/>
      <c r="CH72" s="71" t="s">
        <v>277</v>
      </c>
      <c r="CI72" s="71"/>
      <c r="CJ72" s="71"/>
      <c r="CK72" s="71"/>
      <c r="CL72" s="71"/>
      <c r="CM72" s="71"/>
      <c r="CN72" s="71"/>
      <c r="CO72" s="71" t="s">
        <v>277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277</v>
      </c>
      <c r="AZ74" s="71"/>
      <c r="BA74" s="71"/>
      <c r="BB74" s="71"/>
      <c r="BC74" s="71"/>
      <c r="BD74" s="71"/>
      <c r="BE74" s="71"/>
      <c r="BF74" s="71" t="s">
        <v>277</v>
      </c>
      <c r="BG74" s="71"/>
      <c r="BH74" s="71"/>
      <c r="BI74" s="71"/>
      <c r="BJ74" s="71"/>
      <c r="BK74" s="71"/>
      <c r="BL74" s="71"/>
      <c r="BM74" s="71" t="s">
        <v>277</v>
      </c>
      <c r="BN74" s="71"/>
      <c r="BO74" s="71"/>
      <c r="BP74" s="71"/>
      <c r="BQ74" s="71"/>
      <c r="BR74" s="71"/>
      <c r="BS74" s="71"/>
      <c r="BT74" s="71" t="s">
        <v>277</v>
      </c>
      <c r="BU74" s="71"/>
      <c r="BV74" s="71"/>
      <c r="BW74" s="71"/>
      <c r="BX74" s="71"/>
      <c r="BY74" s="71"/>
      <c r="BZ74" s="71"/>
      <c r="CA74" s="71" t="s">
        <v>277</v>
      </c>
      <c r="CB74" s="71"/>
      <c r="CC74" s="71"/>
      <c r="CD74" s="71"/>
      <c r="CE74" s="71"/>
      <c r="CF74" s="71"/>
      <c r="CG74" s="71"/>
      <c r="CH74" s="71" t="s">
        <v>277</v>
      </c>
      <c r="CI74" s="71"/>
      <c r="CJ74" s="71"/>
      <c r="CK74" s="71"/>
      <c r="CL74" s="71"/>
      <c r="CM74" s="71"/>
      <c r="CN74" s="71"/>
      <c r="CO74" s="71" t="s">
        <v>277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277</v>
      </c>
      <c r="AZ75" s="71"/>
      <c r="BA75" s="71"/>
      <c r="BB75" s="71"/>
      <c r="BC75" s="71"/>
      <c r="BD75" s="71"/>
      <c r="BE75" s="71"/>
      <c r="BF75" s="71" t="s">
        <v>277</v>
      </c>
      <c r="BG75" s="71"/>
      <c r="BH75" s="71"/>
      <c r="BI75" s="71"/>
      <c r="BJ75" s="71"/>
      <c r="BK75" s="71"/>
      <c r="BL75" s="71"/>
      <c r="BM75" s="71" t="s">
        <v>277</v>
      </c>
      <c r="BN75" s="71"/>
      <c r="BO75" s="71"/>
      <c r="BP75" s="71"/>
      <c r="BQ75" s="71"/>
      <c r="BR75" s="71"/>
      <c r="BS75" s="71"/>
      <c r="BT75" s="71" t="s">
        <v>277</v>
      </c>
      <c r="BU75" s="71"/>
      <c r="BV75" s="71"/>
      <c r="BW75" s="71"/>
      <c r="BX75" s="71"/>
      <c r="BY75" s="71"/>
      <c r="BZ75" s="71"/>
      <c r="CA75" s="71" t="s">
        <v>277</v>
      </c>
      <c r="CB75" s="71"/>
      <c r="CC75" s="71"/>
      <c r="CD75" s="71"/>
      <c r="CE75" s="71"/>
      <c r="CF75" s="71"/>
      <c r="CG75" s="71"/>
      <c r="CH75" s="71" t="s">
        <v>277</v>
      </c>
      <c r="CI75" s="71"/>
      <c r="CJ75" s="71"/>
      <c r="CK75" s="71"/>
      <c r="CL75" s="71"/>
      <c r="CM75" s="71"/>
      <c r="CN75" s="71"/>
      <c r="CO75" s="71" t="s">
        <v>277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70</v>
      </c>
      <c r="AR76" s="62"/>
      <c r="AS76" s="62"/>
      <c r="AT76" s="63"/>
      <c r="AU76" s="67" t="s">
        <v>85</v>
      </c>
      <c r="AV76" s="62"/>
      <c r="AW76" s="62"/>
      <c r="AX76" s="63"/>
      <c r="AY76" s="38" t="s">
        <v>277</v>
      </c>
      <c r="AZ76" s="39"/>
      <c r="BA76" s="39"/>
      <c r="BB76" s="39"/>
      <c r="BC76" s="39"/>
      <c r="BD76" s="39"/>
      <c r="BE76" s="40"/>
      <c r="BF76" s="38" t="s">
        <v>277</v>
      </c>
      <c r="BG76" s="39"/>
      <c r="BH76" s="39"/>
      <c r="BI76" s="39"/>
      <c r="BJ76" s="39"/>
      <c r="BK76" s="39"/>
      <c r="BL76" s="40"/>
      <c r="BM76" s="38" t="s">
        <v>277</v>
      </c>
      <c r="BN76" s="39"/>
      <c r="BO76" s="39"/>
      <c r="BP76" s="39"/>
      <c r="BQ76" s="39"/>
      <c r="BR76" s="39"/>
      <c r="BS76" s="40"/>
      <c r="BT76" s="38" t="s">
        <v>277</v>
      </c>
      <c r="BU76" s="39"/>
      <c r="BV76" s="39"/>
      <c r="BW76" s="39"/>
      <c r="BX76" s="39"/>
      <c r="BY76" s="39"/>
      <c r="BZ76" s="40"/>
      <c r="CA76" s="38" t="s">
        <v>277</v>
      </c>
      <c r="CB76" s="39"/>
      <c r="CC76" s="39"/>
      <c r="CD76" s="39"/>
      <c r="CE76" s="39"/>
      <c r="CF76" s="39"/>
      <c r="CG76" s="40"/>
      <c r="CH76" s="38" t="s">
        <v>277</v>
      </c>
      <c r="CI76" s="39"/>
      <c r="CJ76" s="39"/>
      <c r="CK76" s="39"/>
      <c r="CL76" s="39"/>
      <c r="CM76" s="39"/>
      <c r="CN76" s="40"/>
      <c r="CO76" s="38" t="s">
        <v>277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71</v>
      </c>
      <c r="AR79" s="62"/>
      <c r="AS79" s="62"/>
      <c r="AT79" s="63"/>
      <c r="AU79" s="67" t="s">
        <v>86</v>
      </c>
      <c r="AV79" s="62"/>
      <c r="AW79" s="62"/>
      <c r="AX79" s="63"/>
      <c r="AY79" s="38" t="s">
        <v>277</v>
      </c>
      <c r="AZ79" s="39"/>
      <c r="BA79" s="39"/>
      <c r="BB79" s="39"/>
      <c r="BC79" s="39"/>
      <c r="BD79" s="39"/>
      <c r="BE79" s="40"/>
      <c r="BF79" s="38" t="s">
        <v>277</v>
      </c>
      <c r="BG79" s="39"/>
      <c r="BH79" s="39"/>
      <c r="BI79" s="39"/>
      <c r="BJ79" s="39"/>
      <c r="BK79" s="39"/>
      <c r="BL79" s="40"/>
      <c r="BM79" s="38" t="s">
        <v>277</v>
      </c>
      <c r="BN79" s="39"/>
      <c r="BO79" s="39"/>
      <c r="BP79" s="39"/>
      <c r="BQ79" s="39"/>
      <c r="BR79" s="39"/>
      <c r="BS79" s="40"/>
      <c r="BT79" s="38" t="s">
        <v>277</v>
      </c>
      <c r="BU79" s="39"/>
      <c r="BV79" s="39"/>
      <c r="BW79" s="39"/>
      <c r="BX79" s="39"/>
      <c r="BY79" s="39"/>
      <c r="BZ79" s="40"/>
      <c r="CA79" s="38" t="s">
        <v>277</v>
      </c>
      <c r="CB79" s="39"/>
      <c r="CC79" s="39"/>
      <c r="CD79" s="39"/>
      <c r="CE79" s="39"/>
      <c r="CF79" s="39"/>
      <c r="CG79" s="40"/>
      <c r="CH79" s="38" t="s">
        <v>277</v>
      </c>
      <c r="CI79" s="39"/>
      <c r="CJ79" s="39"/>
      <c r="CK79" s="39"/>
      <c r="CL79" s="39"/>
      <c r="CM79" s="39"/>
      <c r="CN79" s="40"/>
      <c r="CO79" s="38" t="s">
        <v>277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277</v>
      </c>
      <c r="AZ97" s="167"/>
      <c r="BA97" s="167"/>
      <c r="BB97" s="167"/>
      <c r="BC97" s="167"/>
      <c r="BD97" s="167"/>
      <c r="BE97" s="167"/>
      <c r="BF97" s="162" t="s">
        <v>277</v>
      </c>
      <c r="BG97" s="163"/>
      <c r="BH97" s="163"/>
      <c r="BI97" s="163"/>
      <c r="BJ97" s="163"/>
      <c r="BK97" s="163"/>
      <c r="BL97" s="164"/>
      <c r="BM97" s="162" t="s">
        <v>277</v>
      </c>
      <c r="BN97" s="163"/>
      <c r="BO97" s="163"/>
      <c r="BP97" s="163"/>
      <c r="BQ97" s="163"/>
      <c r="BR97" s="163"/>
      <c r="BS97" s="164"/>
      <c r="BT97" s="162" t="s">
        <v>277</v>
      </c>
      <c r="BU97" s="163"/>
      <c r="BV97" s="163"/>
      <c r="BW97" s="163"/>
      <c r="BX97" s="163"/>
      <c r="BY97" s="163"/>
      <c r="BZ97" s="164"/>
      <c r="CA97" s="162" t="s">
        <v>277</v>
      </c>
      <c r="CB97" s="163"/>
      <c r="CC97" s="163"/>
      <c r="CD97" s="163"/>
      <c r="CE97" s="163"/>
      <c r="CF97" s="163"/>
      <c r="CG97" s="164"/>
      <c r="CH97" s="162" t="s">
        <v>277</v>
      </c>
      <c r="CI97" s="163"/>
      <c r="CJ97" s="163"/>
      <c r="CK97" s="163"/>
      <c r="CL97" s="163"/>
      <c r="CM97" s="163"/>
      <c r="CN97" s="164"/>
      <c r="CO97" s="162" t="s">
        <v>277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74</v>
      </c>
      <c r="AR98" s="62"/>
      <c r="AS98" s="62"/>
      <c r="AT98" s="63"/>
      <c r="AU98" s="67" t="s">
        <v>88</v>
      </c>
      <c r="AV98" s="62"/>
      <c r="AW98" s="62"/>
      <c r="AX98" s="63"/>
      <c r="AY98" s="38" t="s">
        <v>277</v>
      </c>
      <c r="AZ98" s="39"/>
      <c r="BA98" s="39"/>
      <c r="BB98" s="39"/>
      <c r="BC98" s="39"/>
      <c r="BD98" s="39"/>
      <c r="BE98" s="40"/>
      <c r="BF98" s="38" t="s">
        <v>277</v>
      </c>
      <c r="BG98" s="39"/>
      <c r="BH98" s="39"/>
      <c r="BI98" s="39"/>
      <c r="BJ98" s="39"/>
      <c r="BK98" s="39"/>
      <c r="BL98" s="40"/>
      <c r="BM98" s="38" t="s">
        <v>277</v>
      </c>
      <c r="BN98" s="39"/>
      <c r="BO98" s="39"/>
      <c r="BP98" s="39"/>
      <c r="BQ98" s="39"/>
      <c r="BR98" s="39"/>
      <c r="BS98" s="40"/>
      <c r="BT98" s="38" t="s">
        <v>277</v>
      </c>
      <c r="BU98" s="39"/>
      <c r="BV98" s="39"/>
      <c r="BW98" s="39"/>
      <c r="BX98" s="39"/>
      <c r="BY98" s="39"/>
      <c r="BZ98" s="40"/>
      <c r="CA98" s="38" t="s">
        <v>277</v>
      </c>
      <c r="CB98" s="39"/>
      <c r="CC98" s="39"/>
      <c r="CD98" s="39"/>
      <c r="CE98" s="39"/>
      <c r="CF98" s="39"/>
      <c r="CG98" s="40"/>
      <c r="CH98" s="38" t="s">
        <v>277</v>
      </c>
      <c r="CI98" s="39"/>
      <c r="CJ98" s="39"/>
      <c r="CK98" s="39"/>
      <c r="CL98" s="39"/>
      <c r="CM98" s="39"/>
      <c r="CN98" s="40"/>
      <c r="CO98" s="38" t="s">
        <v>277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277</v>
      </c>
      <c r="AZ101" s="71"/>
      <c r="BA101" s="71"/>
      <c r="BB101" s="71"/>
      <c r="BC101" s="71"/>
      <c r="BD101" s="71"/>
      <c r="BE101" s="71"/>
      <c r="BF101" s="147" t="s">
        <v>277</v>
      </c>
      <c r="BG101" s="148"/>
      <c r="BH101" s="148"/>
      <c r="BI101" s="148"/>
      <c r="BJ101" s="148"/>
      <c r="BK101" s="148"/>
      <c r="BL101" s="149"/>
      <c r="BM101" s="147" t="s">
        <v>277</v>
      </c>
      <c r="BN101" s="148"/>
      <c r="BO101" s="148"/>
      <c r="BP101" s="148"/>
      <c r="BQ101" s="148"/>
      <c r="BR101" s="148"/>
      <c r="BS101" s="149"/>
      <c r="BT101" s="147" t="s">
        <v>277</v>
      </c>
      <c r="BU101" s="148"/>
      <c r="BV101" s="148"/>
      <c r="BW101" s="148"/>
      <c r="BX101" s="148"/>
      <c r="BY101" s="148"/>
      <c r="BZ101" s="149"/>
      <c r="CA101" s="147" t="s">
        <v>277</v>
      </c>
      <c r="CB101" s="148"/>
      <c r="CC101" s="148"/>
      <c r="CD101" s="148"/>
      <c r="CE101" s="148"/>
      <c r="CF101" s="148"/>
      <c r="CG101" s="149"/>
      <c r="CH101" s="147" t="s">
        <v>277</v>
      </c>
      <c r="CI101" s="148"/>
      <c r="CJ101" s="148"/>
      <c r="CK101" s="148"/>
      <c r="CL101" s="148"/>
      <c r="CM101" s="148"/>
      <c r="CN101" s="149"/>
      <c r="CO101" s="147" t="s">
        <v>277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52" t="s">
        <v>277</v>
      </c>
      <c r="AZ102" s="53"/>
      <c r="BA102" s="53"/>
      <c r="BB102" s="53"/>
      <c r="BC102" s="53"/>
      <c r="BD102" s="53"/>
      <c r="BE102" s="69"/>
      <c r="BF102" s="147" t="s">
        <v>277</v>
      </c>
      <c r="BG102" s="148"/>
      <c r="BH102" s="148"/>
      <c r="BI102" s="148"/>
      <c r="BJ102" s="148"/>
      <c r="BK102" s="148"/>
      <c r="BL102" s="149"/>
      <c r="BM102" s="147" t="s">
        <v>277</v>
      </c>
      <c r="BN102" s="148"/>
      <c r="BO102" s="148"/>
      <c r="BP102" s="148"/>
      <c r="BQ102" s="148"/>
      <c r="BR102" s="148"/>
      <c r="BS102" s="149"/>
      <c r="BT102" s="147" t="s">
        <v>277</v>
      </c>
      <c r="BU102" s="148"/>
      <c r="BV102" s="148"/>
      <c r="BW102" s="148"/>
      <c r="BX102" s="148"/>
      <c r="BY102" s="148"/>
      <c r="BZ102" s="149"/>
      <c r="CA102" s="147" t="s">
        <v>277</v>
      </c>
      <c r="CB102" s="148"/>
      <c r="CC102" s="148"/>
      <c r="CD102" s="148"/>
      <c r="CE102" s="148"/>
      <c r="CF102" s="148"/>
      <c r="CG102" s="149"/>
      <c r="CH102" s="147" t="s">
        <v>277</v>
      </c>
      <c r="CI102" s="148"/>
      <c r="CJ102" s="148"/>
      <c r="CK102" s="148"/>
      <c r="CL102" s="148"/>
      <c r="CM102" s="148"/>
      <c r="CN102" s="149"/>
      <c r="CO102" s="147" t="s">
        <v>277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86</v>
      </c>
      <c r="AR103" s="62"/>
      <c r="AS103" s="62"/>
      <c r="AT103" s="63"/>
      <c r="AU103" s="67" t="s">
        <v>98</v>
      </c>
      <c r="AV103" s="62"/>
      <c r="AW103" s="62"/>
      <c r="AX103" s="63"/>
      <c r="AY103" s="71" t="s">
        <v>277</v>
      </c>
      <c r="AZ103" s="71"/>
      <c r="BA103" s="71"/>
      <c r="BB103" s="71"/>
      <c r="BC103" s="71"/>
      <c r="BD103" s="71"/>
      <c r="BE103" s="71"/>
      <c r="BF103" s="38" t="s">
        <v>277</v>
      </c>
      <c r="BG103" s="39"/>
      <c r="BH103" s="39"/>
      <c r="BI103" s="39"/>
      <c r="BJ103" s="39"/>
      <c r="BK103" s="39"/>
      <c r="BL103" s="40"/>
      <c r="BM103" s="38" t="s">
        <v>277</v>
      </c>
      <c r="BN103" s="39"/>
      <c r="BO103" s="39"/>
      <c r="BP103" s="39"/>
      <c r="BQ103" s="39"/>
      <c r="BR103" s="39"/>
      <c r="BS103" s="40"/>
      <c r="BT103" s="38" t="s">
        <v>277</v>
      </c>
      <c r="BU103" s="39"/>
      <c r="BV103" s="39"/>
      <c r="BW103" s="39"/>
      <c r="BX103" s="39"/>
      <c r="BY103" s="39"/>
      <c r="BZ103" s="40"/>
      <c r="CA103" s="38" t="s">
        <v>277</v>
      </c>
      <c r="CB103" s="39"/>
      <c r="CC103" s="39"/>
      <c r="CD103" s="39"/>
      <c r="CE103" s="39"/>
      <c r="CF103" s="39"/>
      <c r="CG103" s="40"/>
      <c r="CH103" s="38" t="s">
        <v>277</v>
      </c>
      <c r="CI103" s="39"/>
      <c r="CJ103" s="39"/>
      <c r="CK103" s="39"/>
      <c r="CL103" s="39"/>
      <c r="CM103" s="39"/>
      <c r="CN103" s="40"/>
      <c r="CO103" s="38" t="s">
        <v>277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277</v>
      </c>
      <c r="AZ105" s="71"/>
      <c r="BA105" s="71"/>
      <c r="BB105" s="71"/>
      <c r="BC105" s="71"/>
      <c r="BD105" s="71"/>
      <c r="BE105" s="71"/>
      <c r="BF105" s="38" t="s">
        <v>277</v>
      </c>
      <c r="BG105" s="39"/>
      <c r="BH105" s="39"/>
      <c r="BI105" s="39"/>
      <c r="BJ105" s="39"/>
      <c r="BK105" s="39"/>
      <c r="BL105" s="40"/>
      <c r="BM105" s="38" t="s">
        <v>277</v>
      </c>
      <c r="BN105" s="39"/>
      <c r="BO105" s="39"/>
      <c r="BP105" s="39"/>
      <c r="BQ105" s="39"/>
      <c r="BR105" s="39"/>
      <c r="BS105" s="40"/>
      <c r="BT105" s="38" t="s">
        <v>277</v>
      </c>
      <c r="BU105" s="39"/>
      <c r="BV105" s="39"/>
      <c r="BW105" s="39"/>
      <c r="BX105" s="39"/>
      <c r="BY105" s="39"/>
      <c r="BZ105" s="40"/>
      <c r="CA105" s="38" t="s">
        <v>277</v>
      </c>
      <c r="CB105" s="39"/>
      <c r="CC105" s="39"/>
      <c r="CD105" s="39"/>
      <c r="CE105" s="39"/>
      <c r="CF105" s="39"/>
      <c r="CG105" s="40"/>
      <c r="CH105" s="38" t="s">
        <v>277</v>
      </c>
      <c r="CI105" s="39"/>
      <c r="CJ105" s="39"/>
      <c r="CK105" s="39"/>
      <c r="CL105" s="39"/>
      <c r="CM105" s="39"/>
      <c r="CN105" s="40"/>
      <c r="CO105" s="38" t="s">
        <v>277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87</v>
      </c>
      <c r="AR107" s="153"/>
      <c r="AS107" s="153"/>
      <c r="AT107" s="154"/>
      <c r="AU107" s="155" t="s">
        <v>100</v>
      </c>
      <c r="AV107" s="153"/>
      <c r="AW107" s="153"/>
      <c r="AX107" s="154"/>
      <c r="AY107" s="150">
        <v>10000</v>
      </c>
      <c r="AZ107" s="156"/>
      <c r="BA107" s="156"/>
      <c r="BB107" s="156"/>
      <c r="BC107" s="156"/>
      <c r="BD107" s="156"/>
      <c r="BE107" s="157"/>
      <c r="BF107" s="150">
        <v>1793.3</v>
      </c>
      <c r="BG107" s="156"/>
      <c r="BH107" s="156"/>
      <c r="BI107" s="156"/>
      <c r="BJ107" s="156"/>
      <c r="BK107" s="156"/>
      <c r="BL107" s="157"/>
      <c r="BM107" s="147" t="s">
        <v>277</v>
      </c>
      <c r="BN107" s="148"/>
      <c r="BO107" s="148"/>
      <c r="BP107" s="148"/>
      <c r="BQ107" s="148"/>
      <c r="BR107" s="148"/>
      <c r="BS107" s="149"/>
      <c r="BT107" s="147" t="s">
        <v>277</v>
      </c>
      <c r="BU107" s="148"/>
      <c r="BV107" s="148"/>
      <c r="BW107" s="148"/>
      <c r="BX107" s="148"/>
      <c r="BY107" s="148"/>
      <c r="BZ107" s="149"/>
      <c r="CA107" s="147" t="s">
        <v>277</v>
      </c>
      <c r="CB107" s="148"/>
      <c r="CC107" s="148"/>
      <c r="CD107" s="148"/>
      <c r="CE107" s="148"/>
      <c r="CF107" s="148"/>
      <c r="CG107" s="149"/>
      <c r="CH107" s="150">
        <f>SUM(BF107)</f>
        <v>1793.3</v>
      </c>
      <c r="CI107" s="156"/>
      <c r="CJ107" s="156"/>
      <c r="CK107" s="156"/>
      <c r="CL107" s="156"/>
      <c r="CM107" s="156"/>
      <c r="CN107" s="157"/>
      <c r="CO107" s="150">
        <f>SUM(AY107-BF107)</f>
        <v>8206.7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96</v>
      </c>
      <c r="AR108" s="153"/>
      <c r="AS108" s="153"/>
      <c r="AT108" s="154"/>
      <c r="AU108" s="155" t="s">
        <v>141</v>
      </c>
      <c r="AV108" s="153"/>
      <c r="AW108" s="153"/>
      <c r="AX108" s="154"/>
      <c r="AY108" s="150">
        <f>SUM(AY113)</f>
        <v>12500</v>
      </c>
      <c r="AZ108" s="148"/>
      <c r="BA108" s="148"/>
      <c r="BB108" s="148"/>
      <c r="BC108" s="148"/>
      <c r="BD108" s="148"/>
      <c r="BE108" s="149"/>
      <c r="BF108" s="150">
        <f>SUM(BF113)</f>
        <v>8766.9</v>
      </c>
      <c r="BG108" s="148"/>
      <c r="BH108" s="148"/>
      <c r="BI108" s="148"/>
      <c r="BJ108" s="148"/>
      <c r="BK108" s="148"/>
      <c r="BL108" s="149"/>
      <c r="BM108" s="147" t="s">
        <v>277</v>
      </c>
      <c r="BN108" s="148"/>
      <c r="BO108" s="148"/>
      <c r="BP108" s="148"/>
      <c r="BQ108" s="148"/>
      <c r="BR108" s="148"/>
      <c r="BS108" s="149"/>
      <c r="BT108" s="147" t="s">
        <v>277</v>
      </c>
      <c r="BU108" s="148"/>
      <c r="BV108" s="148"/>
      <c r="BW108" s="148"/>
      <c r="BX108" s="148"/>
      <c r="BY108" s="148"/>
      <c r="BZ108" s="149"/>
      <c r="CA108" s="147" t="s">
        <v>277</v>
      </c>
      <c r="CB108" s="148"/>
      <c r="CC108" s="148"/>
      <c r="CD108" s="148"/>
      <c r="CE108" s="148"/>
      <c r="CF108" s="148"/>
      <c r="CG108" s="149"/>
      <c r="CH108" s="150">
        <f>SUM(CH113)</f>
        <v>8766.9</v>
      </c>
      <c r="CI108" s="148"/>
      <c r="CJ108" s="148"/>
      <c r="CK108" s="148"/>
      <c r="CL108" s="148"/>
      <c r="CM108" s="148"/>
      <c r="CN108" s="149"/>
      <c r="CO108" s="150">
        <f>SUM(CO113)</f>
        <v>3733.1000000000004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97</v>
      </c>
      <c r="AR109" s="62"/>
      <c r="AS109" s="62"/>
      <c r="AT109" s="63"/>
      <c r="AU109" s="67" t="s">
        <v>101</v>
      </c>
      <c r="AV109" s="62"/>
      <c r="AW109" s="62"/>
      <c r="AX109" s="63"/>
      <c r="AY109" s="71" t="s">
        <v>277</v>
      </c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 t="s">
        <v>277</v>
      </c>
      <c r="BN109" s="71"/>
      <c r="BO109" s="71"/>
      <c r="BP109" s="71"/>
      <c r="BQ109" s="71"/>
      <c r="BR109" s="71"/>
      <c r="BS109" s="71"/>
      <c r="BT109" s="71" t="s">
        <v>277</v>
      </c>
      <c r="BU109" s="71"/>
      <c r="BV109" s="71"/>
      <c r="BW109" s="71"/>
      <c r="BX109" s="71"/>
      <c r="BY109" s="71"/>
      <c r="BZ109" s="71"/>
      <c r="CA109" s="71" t="s">
        <v>277</v>
      </c>
      <c r="CB109" s="71"/>
      <c r="CC109" s="71"/>
      <c r="CD109" s="71"/>
      <c r="CE109" s="71"/>
      <c r="CF109" s="71"/>
      <c r="CG109" s="71"/>
      <c r="CH109" s="71" t="s">
        <v>277</v>
      </c>
      <c r="CI109" s="71"/>
      <c r="CJ109" s="71"/>
      <c r="CK109" s="71"/>
      <c r="CL109" s="71"/>
      <c r="CM109" s="71"/>
      <c r="CN109" s="71"/>
      <c r="CO109" s="71" t="s">
        <v>277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277</v>
      </c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 t="s">
        <v>277</v>
      </c>
      <c r="BN111" s="71"/>
      <c r="BO111" s="71"/>
      <c r="BP111" s="71"/>
      <c r="BQ111" s="71"/>
      <c r="BR111" s="71"/>
      <c r="BS111" s="71"/>
      <c r="BT111" s="71" t="s">
        <v>277</v>
      </c>
      <c r="BU111" s="71"/>
      <c r="BV111" s="71"/>
      <c r="BW111" s="71"/>
      <c r="BX111" s="71"/>
      <c r="BY111" s="71"/>
      <c r="BZ111" s="71"/>
      <c r="CA111" s="71" t="s">
        <v>277</v>
      </c>
      <c r="CB111" s="71"/>
      <c r="CC111" s="71"/>
      <c r="CD111" s="71"/>
      <c r="CE111" s="71"/>
      <c r="CF111" s="71"/>
      <c r="CG111" s="71"/>
      <c r="CH111" s="71" t="s">
        <v>277</v>
      </c>
      <c r="CI111" s="71"/>
      <c r="CJ111" s="71"/>
      <c r="CK111" s="71"/>
      <c r="CL111" s="71"/>
      <c r="CM111" s="71"/>
      <c r="CN111" s="71"/>
      <c r="CO111" s="71" t="s">
        <v>277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277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277</v>
      </c>
      <c r="BN112" s="71"/>
      <c r="BO112" s="71"/>
      <c r="BP112" s="71"/>
      <c r="BQ112" s="71"/>
      <c r="BR112" s="71"/>
      <c r="BS112" s="71"/>
      <c r="BT112" s="71" t="s">
        <v>277</v>
      </c>
      <c r="BU112" s="71"/>
      <c r="BV112" s="71"/>
      <c r="BW112" s="71"/>
      <c r="BX112" s="71"/>
      <c r="BY112" s="71"/>
      <c r="BZ112" s="71"/>
      <c r="CA112" s="71" t="s">
        <v>277</v>
      </c>
      <c r="CB112" s="71"/>
      <c r="CC112" s="71"/>
      <c r="CD112" s="71"/>
      <c r="CE112" s="71"/>
      <c r="CF112" s="71"/>
      <c r="CG112" s="71"/>
      <c r="CH112" s="71" t="s">
        <v>277</v>
      </c>
      <c r="CI112" s="71"/>
      <c r="CJ112" s="71"/>
      <c r="CK112" s="71"/>
      <c r="CL112" s="71"/>
      <c r="CM112" s="71"/>
      <c r="CN112" s="71"/>
      <c r="CO112" s="71" t="s">
        <v>277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12500</v>
      </c>
      <c r="AZ113" s="113"/>
      <c r="BA113" s="113"/>
      <c r="BB113" s="113"/>
      <c r="BC113" s="113"/>
      <c r="BD113" s="113"/>
      <c r="BE113" s="113"/>
      <c r="BF113" s="113">
        <v>8766.9</v>
      </c>
      <c r="BG113" s="113"/>
      <c r="BH113" s="113"/>
      <c r="BI113" s="113"/>
      <c r="BJ113" s="113"/>
      <c r="BK113" s="113"/>
      <c r="BL113" s="113"/>
      <c r="BM113" s="71" t="s">
        <v>277</v>
      </c>
      <c r="BN113" s="71"/>
      <c r="BO113" s="71"/>
      <c r="BP113" s="71"/>
      <c r="BQ113" s="71"/>
      <c r="BR113" s="71"/>
      <c r="BS113" s="71"/>
      <c r="BT113" s="71" t="s">
        <v>277</v>
      </c>
      <c r="BU113" s="71"/>
      <c r="BV113" s="71"/>
      <c r="BW113" s="71"/>
      <c r="BX113" s="71"/>
      <c r="BY113" s="71"/>
      <c r="BZ113" s="71"/>
      <c r="CA113" s="71" t="s">
        <v>277</v>
      </c>
      <c r="CB113" s="71"/>
      <c r="CC113" s="71"/>
      <c r="CD113" s="71"/>
      <c r="CE113" s="71"/>
      <c r="CF113" s="71"/>
      <c r="CG113" s="71"/>
      <c r="CH113" s="113">
        <f>SUM(BF113)</f>
        <v>8766.9</v>
      </c>
      <c r="CI113" s="71"/>
      <c r="CJ113" s="71"/>
      <c r="CK113" s="71"/>
      <c r="CL113" s="71"/>
      <c r="CM113" s="71"/>
      <c r="CN113" s="71"/>
      <c r="CO113" s="113">
        <f>SUM(AY113-BF113)</f>
        <v>3733.1000000000004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277</v>
      </c>
      <c r="AZ114" s="71"/>
      <c r="BA114" s="71"/>
      <c r="BB114" s="71"/>
      <c r="BC114" s="71"/>
      <c r="BD114" s="71"/>
      <c r="BE114" s="71"/>
      <c r="BF114" s="71" t="s">
        <v>277</v>
      </c>
      <c r="BG114" s="71"/>
      <c r="BH114" s="71"/>
      <c r="BI114" s="71"/>
      <c r="BJ114" s="71"/>
      <c r="BK114" s="71"/>
      <c r="BL114" s="71"/>
      <c r="BM114" s="71" t="s">
        <v>277</v>
      </c>
      <c r="BN114" s="71"/>
      <c r="BO114" s="71"/>
      <c r="BP114" s="71"/>
      <c r="BQ114" s="71"/>
      <c r="BR114" s="71"/>
      <c r="BS114" s="71"/>
      <c r="BT114" s="71" t="s">
        <v>277</v>
      </c>
      <c r="BU114" s="71"/>
      <c r="BV114" s="71"/>
      <c r="BW114" s="71"/>
      <c r="BX114" s="71"/>
      <c r="BY114" s="71"/>
      <c r="BZ114" s="71"/>
      <c r="CA114" s="71" t="s">
        <v>277</v>
      </c>
      <c r="CB114" s="71"/>
      <c r="CC114" s="71"/>
      <c r="CD114" s="71"/>
      <c r="CE114" s="71"/>
      <c r="CF114" s="71"/>
      <c r="CG114" s="71"/>
      <c r="CH114" s="71" t="s">
        <v>277</v>
      </c>
      <c r="CI114" s="71"/>
      <c r="CJ114" s="71"/>
      <c r="CK114" s="71"/>
      <c r="CL114" s="71"/>
      <c r="CM114" s="71"/>
      <c r="CN114" s="71"/>
      <c r="CO114" s="71" t="s">
        <v>277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105</v>
      </c>
      <c r="AR115" s="62"/>
      <c r="AS115" s="62"/>
      <c r="AT115" s="63"/>
      <c r="AU115" s="67" t="s">
        <v>39</v>
      </c>
      <c r="AV115" s="62"/>
      <c r="AW115" s="62"/>
      <c r="AX115" s="63"/>
      <c r="AY115" s="71" t="s">
        <v>277</v>
      </c>
      <c r="AZ115" s="71"/>
      <c r="BA115" s="71"/>
      <c r="BB115" s="71"/>
      <c r="BC115" s="71"/>
      <c r="BD115" s="71"/>
      <c r="BE115" s="71"/>
      <c r="BF115" s="71" t="s">
        <v>277</v>
      </c>
      <c r="BG115" s="71"/>
      <c r="BH115" s="71"/>
      <c r="BI115" s="71"/>
      <c r="BJ115" s="71"/>
      <c r="BK115" s="71"/>
      <c r="BL115" s="71"/>
      <c r="BM115" s="71" t="s">
        <v>277</v>
      </c>
      <c r="BN115" s="71"/>
      <c r="BO115" s="71"/>
      <c r="BP115" s="71"/>
      <c r="BQ115" s="71"/>
      <c r="BR115" s="71"/>
      <c r="BS115" s="71"/>
      <c r="BT115" s="71" t="s">
        <v>277</v>
      </c>
      <c r="BU115" s="71"/>
      <c r="BV115" s="71"/>
      <c r="BW115" s="71"/>
      <c r="BX115" s="71"/>
      <c r="BY115" s="71"/>
      <c r="BZ115" s="71"/>
      <c r="CA115" s="71" t="s">
        <v>277</v>
      </c>
      <c r="CB115" s="71"/>
      <c r="CC115" s="71"/>
      <c r="CD115" s="71"/>
      <c r="CE115" s="71"/>
      <c r="CF115" s="71"/>
      <c r="CG115" s="71"/>
      <c r="CH115" s="71" t="s">
        <v>277</v>
      </c>
      <c r="CI115" s="71"/>
      <c r="CJ115" s="71"/>
      <c r="CK115" s="71"/>
      <c r="CL115" s="71"/>
      <c r="CM115" s="71"/>
      <c r="CN115" s="71"/>
      <c r="CO115" s="71" t="s">
        <v>277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277</v>
      </c>
      <c r="AZ117" s="71"/>
      <c r="BA117" s="71"/>
      <c r="BB117" s="71"/>
      <c r="BC117" s="71"/>
      <c r="BD117" s="71"/>
      <c r="BE117" s="71"/>
      <c r="BF117" s="71" t="s">
        <v>277</v>
      </c>
      <c r="BG117" s="71"/>
      <c r="BH117" s="71"/>
      <c r="BI117" s="71"/>
      <c r="BJ117" s="71"/>
      <c r="BK117" s="71"/>
      <c r="BL117" s="71"/>
      <c r="BM117" s="71" t="s">
        <v>277</v>
      </c>
      <c r="BN117" s="71"/>
      <c r="BO117" s="71"/>
      <c r="BP117" s="71"/>
      <c r="BQ117" s="71"/>
      <c r="BR117" s="71"/>
      <c r="BS117" s="71"/>
      <c r="BT117" s="71" t="s">
        <v>277</v>
      </c>
      <c r="BU117" s="71"/>
      <c r="BV117" s="71"/>
      <c r="BW117" s="71"/>
      <c r="BX117" s="71"/>
      <c r="BY117" s="71"/>
      <c r="BZ117" s="71"/>
      <c r="CA117" s="71" t="s">
        <v>277</v>
      </c>
      <c r="CB117" s="71"/>
      <c r="CC117" s="71"/>
      <c r="CD117" s="71"/>
      <c r="CE117" s="71"/>
      <c r="CF117" s="71"/>
      <c r="CG117" s="71"/>
      <c r="CH117" s="71" t="s">
        <v>277</v>
      </c>
      <c r="CI117" s="71"/>
      <c r="CJ117" s="71"/>
      <c r="CK117" s="71"/>
      <c r="CL117" s="71"/>
      <c r="CM117" s="71"/>
      <c r="CN117" s="71"/>
      <c r="CO117" s="71" t="s">
        <v>277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277</v>
      </c>
      <c r="AZ118" s="100"/>
      <c r="BA118" s="100"/>
      <c r="BB118" s="100"/>
      <c r="BC118" s="100"/>
      <c r="BD118" s="100"/>
      <c r="BE118" s="100"/>
      <c r="BF118" s="100" t="s">
        <v>277</v>
      </c>
      <c r="BG118" s="100"/>
      <c r="BH118" s="100"/>
      <c r="BI118" s="100"/>
      <c r="BJ118" s="100"/>
      <c r="BK118" s="100"/>
      <c r="BL118" s="100"/>
      <c r="BM118" s="100" t="s">
        <v>277</v>
      </c>
      <c r="BN118" s="100"/>
      <c r="BO118" s="100"/>
      <c r="BP118" s="100"/>
      <c r="BQ118" s="100"/>
      <c r="BR118" s="100"/>
      <c r="BS118" s="100"/>
      <c r="BT118" s="100" t="s">
        <v>277</v>
      </c>
      <c r="BU118" s="100"/>
      <c r="BV118" s="100"/>
      <c r="BW118" s="100"/>
      <c r="BX118" s="100"/>
      <c r="BY118" s="100"/>
      <c r="BZ118" s="100"/>
      <c r="CA118" s="100" t="s">
        <v>277</v>
      </c>
      <c r="CB118" s="100"/>
      <c r="CC118" s="100"/>
      <c r="CD118" s="100"/>
      <c r="CE118" s="100"/>
      <c r="CF118" s="100"/>
      <c r="CG118" s="100"/>
      <c r="CH118" s="100" t="s">
        <v>277</v>
      </c>
      <c r="CI118" s="100"/>
      <c r="CJ118" s="100"/>
      <c r="CK118" s="100"/>
      <c r="CL118" s="100"/>
      <c r="CM118" s="100"/>
      <c r="CN118" s="100"/>
      <c r="CO118" s="100" t="s">
        <v>277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5363.229999999981</v>
      </c>
      <c r="BG120" s="130"/>
      <c r="BH120" s="130"/>
      <c r="BI120" s="130"/>
      <c r="BJ120" s="130"/>
      <c r="BK120" s="130"/>
      <c r="BL120" s="130"/>
      <c r="BM120" s="130" t="s">
        <v>277</v>
      </c>
      <c r="BN120" s="130"/>
      <c r="BO120" s="130"/>
      <c r="BP120" s="130"/>
      <c r="BQ120" s="130"/>
      <c r="BR120" s="130"/>
      <c r="BS120" s="130"/>
      <c r="BT120" s="130" t="s">
        <v>277</v>
      </c>
      <c r="BU120" s="130"/>
      <c r="BV120" s="130"/>
      <c r="BW120" s="130"/>
      <c r="BX120" s="130"/>
      <c r="BY120" s="130"/>
      <c r="BZ120" s="130"/>
      <c r="CA120" s="130" t="s">
        <v>277</v>
      </c>
      <c r="CB120" s="130"/>
      <c r="CC120" s="130"/>
      <c r="CD120" s="130"/>
      <c r="CE120" s="130"/>
      <c r="CF120" s="130"/>
      <c r="CG120" s="130"/>
      <c r="CH120" s="131">
        <f>SUM(BF120)</f>
        <v>5363.229999999981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277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39</v>
      </c>
      <c r="AR144" s="62"/>
      <c r="AS144" s="62"/>
      <c r="AT144" s="63"/>
      <c r="AU144" s="67"/>
      <c r="AV144" s="62"/>
      <c r="AW144" s="62"/>
      <c r="AX144" s="63"/>
      <c r="AY144" s="38" t="s">
        <v>277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40</v>
      </c>
      <c r="AR146" s="62"/>
      <c r="AS146" s="62"/>
      <c r="AT146" s="63"/>
      <c r="AU146" s="67" t="s">
        <v>32</v>
      </c>
      <c r="AV146" s="62"/>
      <c r="AW146" s="62"/>
      <c r="AX146" s="63"/>
      <c r="AY146" s="38" t="s">
        <v>277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277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277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277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277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277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227</v>
      </c>
      <c r="AR153" s="62"/>
      <c r="AS153" s="62"/>
      <c r="AT153" s="63"/>
      <c r="AU153" s="67" t="s">
        <v>32</v>
      </c>
      <c r="AV153" s="62"/>
      <c r="AW153" s="62"/>
      <c r="AX153" s="63"/>
      <c r="AY153" s="38" t="s">
        <v>277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277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277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277</v>
      </c>
      <c r="AZ157" s="71"/>
      <c r="BA157" s="71"/>
      <c r="BB157" s="71"/>
      <c r="BC157" s="71"/>
      <c r="BD157" s="71"/>
      <c r="BE157" s="71"/>
      <c r="BF157" s="113">
        <f>SUM(BF158-BF159)</f>
        <v>5363.229999999981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5363.229999999981</v>
      </c>
      <c r="CI157" s="71"/>
      <c r="CJ157" s="71"/>
      <c r="CK157" s="71"/>
      <c r="CL157" s="71"/>
      <c r="CM157" s="71"/>
      <c r="CN157" s="71"/>
      <c r="CO157" s="71" t="s">
        <v>277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277</v>
      </c>
      <c r="AZ158" s="71"/>
      <c r="BA158" s="71"/>
      <c r="BB158" s="71"/>
      <c r="BC158" s="71"/>
      <c r="BD158" s="71"/>
      <c r="BE158" s="71"/>
      <c r="BF158" s="113">
        <f>SUM(BF21)</f>
        <v>1149882.66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1149882.66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277</v>
      </c>
      <c r="AZ159" s="71"/>
      <c r="BA159" s="71"/>
      <c r="BB159" s="71"/>
      <c r="BC159" s="71"/>
      <c r="BD159" s="71"/>
      <c r="BE159" s="71"/>
      <c r="BF159" s="113">
        <f>SUM(BF56)</f>
        <v>1144519.43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1144519.43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277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235</v>
      </c>
      <c r="AR161" s="62"/>
      <c r="AS161" s="62"/>
      <c r="AT161" s="63"/>
      <c r="AU161" s="67" t="s">
        <v>38</v>
      </c>
      <c r="AV161" s="62"/>
      <c r="AW161" s="62"/>
      <c r="AX161" s="63"/>
      <c r="AY161" s="38" t="s">
        <v>277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277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277</v>
      </c>
      <c r="AZ183" s="90"/>
      <c r="BA183" s="90"/>
      <c r="BB183" s="90"/>
      <c r="BC183" s="90"/>
      <c r="BD183" s="90"/>
      <c r="BE183" s="90"/>
      <c r="BF183" s="90" t="s">
        <v>277</v>
      </c>
      <c r="BG183" s="90"/>
      <c r="BH183" s="90"/>
      <c r="BI183" s="90"/>
      <c r="BJ183" s="90"/>
      <c r="BK183" s="90"/>
      <c r="BL183" s="90"/>
      <c r="BM183" s="90" t="s">
        <v>277</v>
      </c>
      <c r="BN183" s="90"/>
      <c r="BO183" s="90"/>
      <c r="BP183" s="90"/>
      <c r="BQ183" s="90"/>
      <c r="BR183" s="90"/>
      <c r="BS183" s="90"/>
      <c r="BT183" s="90" t="s">
        <v>277</v>
      </c>
      <c r="BU183" s="90"/>
      <c r="BV183" s="90"/>
      <c r="BW183" s="90"/>
      <c r="BX183" s="90"/>
      <c r="BY183" s="90"/>
      <c r="BZ183" s="90"/>
      <c r="CA183" s="90" t="s">
        <v>277</v>
      </c>
      <c r="CB183" s="90"/>
      <c r="CC183" s="90"/>
      <c r="CD183" s="90"/>
      <c r="CE183" s="90"/>
      <c r="CF183" s="90"/>
      <c r="CG183" s="90"/>
      <c r="CH183" s="90" t="s">
        <v>277</v>
      </c>
      <c r="CI183" s="90"/>
      <c r="CJ183" s="90"/>
      <c r="CK183" s="90"/>
      <c r="CL183" s="90"/>
      <c r="CM183" s="90"/>
      <c r="CN183" s="90"/>
      <c r="CO183" s="90" t="s">
        <v>277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240</v>
      </c>
      <c r="AR184" s="62"/>
      <c r="AS184" s="62"/>
      <c r="AT184" s="63"/>
      <c r="AU184" s="67"/>
      <c r="AV184" s="62"/>
      <c r="AW184" s="62"/>
      <c r="AX184" s="63"/>
      <c r="AY184" s="38" t="s">
        <v>277</v>
      </c>
      <c r="AZ184" s="39"/>
      <c r="BA184" s="39"/>
      <c r="BB184" s="39"/>
      <c r="BC184" s="39"/>
      <c r="BD184" s="39"/>
      <c r="BE184" s="40"/>
      <c r="BF184" s="38" t="s">
        <v>277</v>
      </c>
      <c r="BG184" s="39"/>
      <c r="BH184" s="39"/>
      <c r="BI184" s="39"/>
      <c r="BJ184" s="39"/>
      <c r="BK184" s="39"/>
      <c r="BL184" s="40"/>
      <c r="BM184" s="38" t="s">
        <v>277</v>
      </c>
      <c r="BN184" s="39"/>
      <c r="BO184" s="39"/>
      <c r="BP184" s="39"/>
      <c r="BQ184" s="39"/>
      <c r="BR184" s="39"/>
      <c r="BS184" s="40"/>
      <c r="BT184" s="38" t="s">
        <v>277</v>
      </c>
      <c r="BU184" s="39"/>
      <c r="BV184" s="39"/>
      <c r="BW184" s="39"/>
      <c r="BX184" s="39"/>
      <c r="BY184" s="39"/>
      <c r="BZ184" s="40"/>
      <c r="CA184" s="38" t="s">
        <v>277</v>
      </c>
      <c r="CB184" s="39"/>
      <c r="CC184" s="39"/>
      <c r="CD184" s="39"/>
      <c r="CE184" s="39"/>
      <c r="CF184" s="39"/>
      <c r="CG184" s="40"/>
      <c r="CH184" s="38" t="s">
        <v>277</v>
      </c>
      <c r="CI184" s="39"/>
      <c r="CJ184" s="39"/>
      <c r="CK184" s="39"/>
      <c r="CL184" s="39"/>
      <c r="CM184" s="39"/>
      <c r="CN184" s="40"/>
      <c r="CO184" s="38" t="s">
        <v>277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277</v>
      </c>
      <c r="AZ186" s="71"/>
      <c r="BA186" s="71"/>
      <c r="BB186" s="71"/>
      <c r="BC186" s="71"/>
      <c r="BD186" s="71"/>
      <c r="BE186" s="71"/>
      <c r="BF186" s="71" t="s">
        <v>277</v>
      </c>
      <c r="BG186" s="71"/>
      <c r="BH186" s="71"/>
      <c r="BI186" s="71"/>
      <c r="BJ186" s="71"/>
      <c r="BK186" s="71"/>
      <c r="BL186" s="71"/>
      <c r="BM186" s="71" t="s">
        <v>277</v>
      </c>
      <c r="BN186" s="71"/>
      <c r="BO186" s="71"/>
      <c r="BP186" s="71"/>
      <c r="BQ186" s="71"/>
      <c r="BR186" s="71"/>
      <c r="BS186" s="71"/>
      <c r="BT186" s="71" t="s">
        <v>277</v>
      </c>
      <c r="BU186" s="71"/>
      <c r="BV186" s="71"/>
      <c r="BW186" s="71"/>
      <c r="BX186" s="71"/>
      <c r="BY186" s="71"/>
      <c r="BZ186" s="71"/>
      <c r="CA186" s="71" t="s">
        <v>277</v>
      </c>
      <c r="CB186" s="71"/>
      <c r="CC186" s="71"/>
      <c r="CD186" s="71"/>
      <c r="CE186" s="71"/>
      <c r="CF186" s="71"/>
      <c r="CG186" s="71"/>
      <c r="CH186" s="71" t="s">
        <v>277</v>
      </c>
      <c r="CI186" s="71"/>
      <c r="CJ186" s="71"/>
      <c r="CK186" s="71"/>
      <c r="CL186" s="71"/>
      <c r="CM186" s="71"/>
      <c r="CN186" s="71"/>
      <c r="CO186" s="71" t="s">
        <v>277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277</v>
      </c>
      <c r="AZ187" s="71"/>
      <c r="BA187" s="71"/>
      <c r="BB187" s="71"/>
      <c r="BC187" s="71"/>
      <c r="BD187" s="71"/>
      <c r="BE187" s="71"/>
      <c r="BF187" s="71" t="s">
        <v>277</v>
      </c>
      <c r="BG187" s="71"/>
      <c r="BH187" s="71"/>
      <c r="BI187" s="71"/>
      <c r="BJ187" s="71"/>
      <c r="BK187" s="71"/>
      <c r="BL187" s="71"/>
      <c r="BM187" s="71" t="s">
        <v>277</v>
      </c>
      <c r="BN187" s="71"/>
      <c r="BO187" s="71"/>
      <c r="BP187" s="71"/>
      <c r="BQ187" s="71"/>
      <c r="BR187" s="71"/>
      <c r="BS187" s="71"/>
      <c r="BT187" s="71" t="s">
        <v>277</v>
      </c>
      <c r="BU187" s="71"/>
      <c r="BV187" s="71"/>
      <c r="BW187" s="71"/>
      <c r="BX187" s="71"/>
      <c r="BY187" s="71"/>
      <c r="BZ187" s="71"/>
      <c r="CA187" s="71" t="s">
        <v>277</v>
      </c>
      <c r="CB187" s="71"/>
      <c r="CC187" s="71"/>
      <c r="CD187" s="71"/>
      <c r="CE187" s="71"/>
      <c r="CF187" s="71"/>
      <c r="CG187" s="71"/>
      <c r="CH187" s="71" t="s">
        <v>277</v>
      </c>
      <c r="CI187" s="71"/>
      <c r="CJ187" s="71"/>
      <c r="CK187" s="71"/>
      <c r="CL187" s="71"/>
      <c r="CM187" s="71"/>
      <c r="CN187" s="71"/>
      <c r="CO187" s="71" t="s">
        <v>277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242</v>
      </c>
      <c r="AR188" s="62"/>
      <c r="AS188" s="62"/>
      <c r="AT188" s="63"/>
      <c r="AU188" s="67"/>
      <c r="AV188" s="62"/>
      <c r="AW188" s="62"/>
      <c r="AX188" s="63"/>
      <c r="AY188" s="38" t="s">
        <v>277</v>
      </c>
      <c r="AZ188" s="39"/>
      <c r="BA188" s="39"/>
      <c r="BB188" s="39"/>
      <c r="BC188" s="39"/>
      <c r="BD188" s="39"/>
      <c r="BE188" s="40"/>
      <c r="BF188" s="38" t="s">
        <v>277</v>
      </c>
      <c r="BG188" s="39"/>
      <c r="BH188" s="39"/>
      <c r="BI188" s="39"/>
      <c r="BJ188" s="39"/>
      <c r="BK188" s="39"/>
      <c r="BL188" s="40"/>
      <c r="BM188" s="38" t="s">
        <v>277</v>
      </c>
      <c r="BN188" s="39"/>
      <c r="BO188" s="39"/>
      <c r="BP188" s="39"/>
      <c r="BQ188" s="39"/>
      <c r="BR188" s="39"/>
      <c r="BS188" s="40"/>
      <c r="BT188" s="38" t="s">
        <v>277</v>
      </c>
      <c r="BU188" s="39"/>
      <c r="BV188" s="39"/>
      <c r="BW188" s="39"/>
      <c r="BX188" s="39"/>
      <c r="BY188" s="39"/>
      <c r="BZ188" s="40"/>
      <c r="CA188" s="38" t="s">
        <v>277</v>
      </c>
      <c r="CB188" s="39"/>
      <c r="CC188" s="39"/>
      <c r="CD188" s="39"/>
      <c r="CE188" s="39"/>
      <c r="CF188" s="39"/>
      <c r="CG188" s="40"/>
      <c r="CH188" s="38" t="s">
        <v>277</v>
      </c>
      <c r="CI188" s="39"/>
      <c r="CJ188" s="39"/>
      <c r="CK188" s="39"/>
      <c r="CL188" s="39"/>
      <c r="CM188" s="39"/>
      <c r="CN188" s="40"/>
      <c r="CO188" s="38" t="s">
        <v>277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248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250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243</v>
      </c>
      <c r="AR191" s="62"/>
      <c r="AS191" s="62"/>
      <c r="AT191" s="63"/>
      <c r="AU191" s="67"/>
      <c r="AV191" s="62"/>
      <c r="AW191" s="62"/>
      <c r="AX191" s="63"/>
      <c r="AY191" s="38" t="s">
        <v>277</v>
      </c>
      <c r="AZ191" s="39"/>
      <c r="BA191" s="39"/>
      <c r="BB191" s="39"/>
      <c r="BC191" s="39"/>
      <c r="BD191" s="39"/>
      <c r="BE191" s="40"/>
      <c r="BF191" s="38" t="s">
        <v>277</v>
      </c>
      <c r="BG191" s="39"/>
      <c r="BH191" s="39"/>
      <c r="BI191" s="39"/>
      <c r="BJ191" s="39"/>
      <c r="BK191" s="39"/>
      <c r="BL191" s="40"/>
      <c r="BM191" s="38" t="s">
        <v>277</v>
      </c>
      <c r="BN191" s="39"/>
      <c r="BO191" s="39"/>
      <c r="BP191" s="39"/>
      <c r="BQ191" s="39"/>
      <c r="BR191" s="39"/>
      <c r="BS191" s="40"/>
      <c r="BT191" s="38" t="s">
        <v>277</v>
      </c>
      <c r="BU191" s="39"/>
      <c r="BV191" s="39"/>
      <c r="BW191" s="39"/>
      <c r="BX191" s="39"/>
      <c r="BY191" s="39"/>
      <c r="BZ191" s="40"/>
      <c r="CA191" s="38" t="s">
        <v>277</v>
      </c>
      <c r="CB191" s="39"/>
      <c r="CC191" s="39"/>
      <c r="CD191" s="39"/>
      <c r="CE191" s="39"/>
      <c r="CF191" s="39"/>
      <c r="CG191" s="40"/>
      <c r="CH191" s="38" t="s">
        <v>277</v>
      </c>
      <c r="CI191" s="39"/>
      <c r="CJ191" s="39"/>
      <c r="CK191" s="39"/>
      <c r="CL191" s="39"/>
      <c r="CM191" s="39"/>
      <c r="CN191" s="40"/>
      <c r="CO191" s="38" t="s">
        <v>277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279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280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281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279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280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282</v>
      </c>
      <c r="D210" s="32"/>
      <c r="E210" s="32"/>
      <c r="F210" s="4" t="s">
        <v>152</v>
      </c>
      <c r="G210" s="2"/>
      <c r="H210" s="32" t="s">
        <v>285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270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2015-07-01T12:00:42Z</cp:lastPrinted>
  <dcterms:created xsi:type="dcterms:W3CDTF">2004-06-16T07:44:42Z</dcterms:created>
  <dcterms:modified xsi:type="dcterms:W3CDTF">2015-07-01T12:03:54Z</dcterms:modified>
  <cp:category/>
  <cp:version/>
  <cp:contentType/>
  <cp:contentStatus/>
</cp:coreProperties>
</file>